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bookViews>
    <workbookView xWindow="0" yWindow="0" windowWidth="28800" windowHeight="12480"/>
  </bookViews>
  <sheets>
    <sheet name="Base preços" sheetId="1" r:id="rId1"/>
    <sheet name="Tabela de reajuste" sheetId="2" r:id="rId2"/>
  </sheets>
  <definedNames>
    <definedName name="_xlnm._FilterDatabase" localSheetId="0" hidden="1">'Base preços'!$B$2:$Z$137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1" i="1" l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<sst xmlns="http://schemas.openxmlformats.org/spreadsheetml/2006/main" count="299" uniqueCount="209">
  <si>
    <t>EAN</t>
  </si>
  <si>
    <t>GGREM</t>
  </si>
  <si>
    <t>Registro</t>
  </si>
  <si>
    <t>01- Produto</t>
  </si>
  <si>
    <t>02 - Apresentação</t>
  </si>
  <si>
    <t>ALCYTAM</t>
  </si>
  <si>
    <t>ALCYTAM CPR 20 MG x 28</t>
  </si>
  <si>
    <t>ALCYTAM CPR 20 MG x 14</t>
  </si>
  <si>
    <t>AMLOCOR</t>
  </si>
  <si>
    <t>AMLOCOR CPR 5 MG x 30</t>
  </si>
  <si>
    <t>AMLOCOR CPR 10 MG x 30</t>
  </si>
  <si>
    <t>AZUKON MR</t>
  </si>
  <si>
    <t>AZUKON MR CPR   RETARD 30 MG x 30</t>
  </si>
  <si>
    <t>AZULIX</t>
  </si>
  <si>
    <t>AZULIX CPR 1 MG x 30</t>
  </si>
  <si>
    <t>AZULIX CPR 2 MG x 30</t>
  </si>
  <si>
    <t>BRANTA</t>
  </si>
  <si>
    <t>BRANTA CPR REVEST 50 MG x 30 (/5)</t>
  </si>
  <si>
    <t>BRATOR</t>
  </si>
  <si>
    <t>BRATOR CPR REVEST 320 MG x 30</t>
  </si>
  <si>
    <t>BRATOR CPR REVEST 160 MG x 30</t>
  </si>
  <si>
    <t>BRATOR CPR REVEST 80 MG x 30</t>
  </si>
  <si>
    <t>BRATOR H</t>
  </si>
  <si>
    <t>BRATOR H CPR REVEST 80 MG x 30 (/12.)</t>
  </si>
  <si>
    <t>BRATOR H CPR REVEST 160 MG x 30 (/12.)</t>
  </si>
  <si>
    <t>BRATOR H CPR REVEST 160 MG x 30 (/25)</t>
  </si>
  <si>
    <t>BRATOR H CPR REVEST 320 MG x 30 (/25)</t>
  </si>
  <si>
    <t>BRATOR H CPR REVEST 320 MG x 30 (/12.)</t>
  </si>
  <si>
    <t>CARVEDILOL MG</t>
  </si>
  <si>
    <t>CARVEDILOL MG CPR 6.25 MG x 30</t>
  </si>
  <si>
    <t>CARVEDILOL MG CPR 12.5 MG x 30</t>
  </si>
  <si>
    <t>CARVEDILOL MG CPR 25 MG x 30</t>
  </si>
  <si>
    <t>CLO PIOGLITAZO MG</t>
  </si>
  <si>
    <t>Clo pioglitazo mg cpr 15 mg x 30</t>
  </si>
  <si>
    <t>CLO PIOGLITAZO MG CPR 30 MG x 30</t>
  </si>
  <si>
    <t>CLO PIOGLITAZO MG CPR 45 MG x 30</t>
  </si>
  <si>
    <t>CLOR NEBIVOLOL MG</t>
  </si>
  <si>
    <t>CLOR NEBIVOLOL MG CPR 5 MG x 30</t>
  </si>
  <si>
    <t>CLOR.DONEPEZILA MG</t>
  </si>
  <si>
    <t>CLOR.DONEPEZILA MG CPR REVEST 5 MG x 30</t>
  </si>
  <si>
    <t>CLOR.DONEPEZILA MG CPR REVEST 10 MG x 30</t>
  </si>
  <si>
    <t>ECATOR</t>
  </si>
  <si>
    <t>ECATOR CAPS 2.50 MG x 30</t>
  </si>
  <si>
    <t>ECATOR CAPS 5 MG x 30</t>
  </si>
  <si>
    <t>ECATOR CAPS 10 MG x 30</t>
  </si>
  <si>
    <t>ECATOR ANLO</t>
  </si>
  <si>
    <t>ECATOR ANLO CPR 2.50 MG x 30 (/5)</t>
  </si>
  <si>
    <t>ECATOR ANLO CPR 5 MG x 30 (/5)</t>
  </si>
  <si>
    <t>ECATOR H</t>
  </si>
  <si>
    <t>ECATOR H CPR 5 MG x 30 (/25)</t>
  </si>
  <si>
    <t>EPEZ</t>
  </si>
  <si>
    <t>EPEZ CPR 5 MG x 30</t>
  </si>
  <si>
    <t>EPEZ CPR 10 MG x 30</t>
  </si>
  <si>
    <t>ESPRAN</t>
  </si>
  <si>
    <t>ESPRAN CPR.REV. 10 MG x 30</t>
  </si>
  <si>
    <t>GABAPENTINA</t>
  </si>
  <si>
    <t>GABAPENTINA 400mg cx 30 comp</t>
  </si>
  <si>
    <t>GABAPENTINA 300mg cx 30 comp</t>
  </si>
  <si>
    <t>GLIBEN+CL METFO MG</t>
  </si>
  <si>
    <t>GLIBEN+CL METFO MG CP.REV 500MG 2.50 MG x 30</t>
  </si>
  <si>
    <t>GLIBEN+CL METFO MG CP.REV 500MG 5 MG x 30</t>
  </si>
  <si>
    <t>GLIBETA</t>
  </si>
  <si>
    <t>GLIBETA CPR REVEST 5 MG x 30 (/500)</t>
  </si>
  <si>
    <t>GLIBETA CPR REVEST 2.50 MG x 30 (/500)</t>
  </si>
  <si>
    <t>INDAPEN SR</t>
  </si>
  <si>
    <t>INDAPEN SR CPR REVEST 1.50 MG x 30</t>
  </si>
  <si>
    <t>KARVIL</t>
  </si>
  <si>
    <t>KARVIL CPR 12.5 MG x 15</t>
  </si>
  <si>
    <t>KARVIL CPR 3.12 MG x 15</t>
  </si>
  <si>
    <t>KARVIL CPR 6.25 MG x 15</t>
  </si>
  <si>
    <t>KARVIL CPR 25 MG x 30</t>
  </si>
  <si>
    <t>KARVIL CPR 12.5 MG x 30</t>
  </si>
  <si>
    <t>KARVIL CPR 3.12 MG x 30</t>
  </si>
  <si>
    <t>KARVIL CPR 6.25 MG x 30</t>
  </si>
  <si>
    <t>LAMITOR</t>
  </si>
  <si>
    <t>LAMOTRIGINA MG</t>
  </si>
  <si>
    <t>LAMOTRIGINA MG CPR 25 MG x 30</t>
  </si>
  <si>
    <t>LAMOTRIGINA MG CPR 50 MG x 30</t>
  </si>
  <si>
    <t>LAMOTRIGINA MG CPR 100 MG x 30</t>
  </si>
  <si>
    <t>MENELAT</t>
  </si>
  <si>
    <t>MENELAT CPR REVEST 30 MG x 30</t>
  </si>
  <si>
    <t>MENELAT CPR REVEST 45 MG x 30</t>
  </si>
  <si>
    <t>METTA SR</t>
  </si>
  <si>
    <t>METTA SR CPR 500 MG x 30</t>
  </si>
  <si>
    <t>NEBLOCK</t>
  </si>
  <si>
    <t>NEBLOCK CPR 5 MG x 30</t>
  </si>
  <si>
    <t>NEBLOCK 5mg cx 60 comp</t>
  </si>
  <si>
    <t>OLEPTAL</t>
  </si>
  <si>
    <t>OLEPTAL CPR REVEST 300 MG x 30</t>
  </si>
  <si>
    <t>OLEPTAL CPR REVEST 600 MG x 30</t>
  </si>
  <si>
    <t>OLMECOR</t>
  </si>
  <si>
    <t>OLMECOR 20 MG COM REV CT BL AL AL X 10 </t>
  </si>
  <si>
    <t>OLMECOR 20 MG COM REV CT BL AL AL X 30</t>
  </si>
  <si>
    <t>OLMECOR 20 MG COM REV CT BL AL AL X 60</t>
  </si>
  <si>
    <t>OLMECOR 40 MG COM REV CT BL AL AL X 10 </t>
  </si>
  <si>
    <t>OLMECOR 40 MG COM REV CT BL AL AL X 30</t>
  </si>
  <si>
    <t>OLMECOR 40 MG COM REV CT BL AL AL X 60</t>
  </si>
  <si>
    <t>OLMESARTANA MED MG</t>
  </si>
  <si>
    <t>OLMESARTANA MED MG CPR REVEST 40 MG x 30</t>
  </si>
  <si>
    <t>OLMESARTANA MED MG CPR REVEST 20 MG x 30</t>
  </si>
  <si>
    <t>OX ESCITALOPRAM MG</t>
  </si>
  <si>
    <t>OX ESCITALOPRAM MG CPR REVEST 10 MG x 30</t>
  </si>
  <si>
    <t>PERICOR</t>
  </si>
  <si>
    <t>PERICOR CPR 4 MG x 30</t>
  </si>
  <si>
    <t>PIOGLIT</t>
  </si>
  <si>
    <t>PIOGLIT CPR 30 MG x 30</t>
  </si>
  <si>
    <t>PIOGLIT CPR 45 MG x 30</t>
  </si>
  <si>
    <t>PIOGLIT 15 MG COM CT BL AL/AL X 30</t>
  </si>
  <si>
    <t>RAMI+BES ANLODI MG</t>
  </si>
  <si>
    <t>RAMI+BES ANLODI MG CAPS 5MG/ 2.50 MG x 30</t>
  </si>
  <si>
    <t>Rami+bes anlodi mg caps 5mg/ 5 mg x 30</t>
  </si>
  <si>
    <t>RESPIDON</t>
  </si>
  <si>
    <t>RESPIDON CPR 1 MG x 20</t>
  </si>
  <si>
    <t>RESPIDON CPR 2 MG x 20</t>
  </si>
  <si>
    <t>RESPIDON CPR 3 MG x 20</t>
  </si>
  <si>
    <t>RESPIDON CPR 2 MG x 30</t>
  </si>
  <si>
    <t>RESPIDON CPR 3 MG x 30</t>
  </si>
  <si>
    <t>RESPIDON CPR 1 MG x 30</t>
  </si>
  <si>
    <t>ROSUCOR</t>
  </si>
  <si>
    <t>ROSUCOR CPR REVEST 10 MG x 30</t>
  </si>
  <si>
    <t>ROSUCOR CPR REVEST 20 MG x 30</t>
  </si>
  <si>
    <t>ROSUCOR 10mg cx 60 comp rev</t>
  </si>
  <si>
    <t>ROSUCOR 20mg cx 60 comp rev</t>
  </si>
  <si>
    <t>ROSUVASTATI CAL MG</t>
  </si>
  <si>
    <t>ROSUVASTATI CAL MG CPR REVEST 10 MG x 30</t>
  </si>
  <si>
    <t>ROSUVASTATI CAL MG CPR REVEST 20 MG x 30</t>
  </si>
  <si>
    <t>ROSUVASTATINA CALCICA 10mg cx 60 comp rev</t>
  </si>
  <si>
    <t>ROSUVASTATINA CALCICA 20mg cx 60 comp rev</t>
  </si>
  <si>
    <t>SERENATA</t>
  </si>
  <si>
    <t>SERENATA 50 (6X10) BR</t>
  </si>
  <si>
    <t>SERENATA 100 (6X10 Tab)  BR</t>
  </si>
  <si>
    <t>SERENATA CPR REVEST 50 MG x 30</t>
  </si>
  <si>
    <t>SERENATA 100mg cx 30 comp</t>
  </si>
  <si>
    <t>SLENFIG</t>
  </si>
  <si>
    <t>SLENFIG CAPS 10 MG x 30</t>
  </si>
  <si>
    <t>SLENFIG CAPS 15 MG x 30</t>
  </si>
  <si>
    <t>TORLOS</t>
  </si>
  <si>
    <t>TORLOS CPR REVEST 50 MG x 14</t>
  </si>
  <si>
    <t>TORLOS CPR REVEST 25 MG x 28</t>
  </si>
  <si>
    <t>TORLOS CPR REVEST 50 MG x 28</t>
  </si>
  <si>
    <t>TORLOS CPR REVEST 100 MG x 30</t>
  </si>
  <si>
    <t>TORLOS CPR REVEST 50 MG X 30</t>
  </si>
  <si>
    <t>TORLOS CPR REVEST 25 MG x 30</t>
  </si>
  <si>
    <t>TORLOS-H</t>
  </si>
  <si>
    <t>TORLOS-H CPR REVEST 12.5 MG x 14 (/50)</t>
  </si>
  <si>
    <t>TORLOS-H CPR REVEST 12.5 MG x 28 (/50)</t>
  </si>
  <si>
    <t>TORLOS-H CPR REVEST 12.5 MG X 30 (/50)</t>
  </si>
  <si>
    <t>TORVAL CR</t>
  </si>
  <si>
    <t>TORVAL CR CPR L.A.COAT 500 MG x 30</t>
  </si>
  <si>
    <t>TORVAL CR CPR L.A.COAT 300 MG x 30</t>
  </si>
  <si>
    <t>VALSAR+HIDROCL MG</t>
  </si>
  <si>
    <t>VALSAR+HIDROCL MG CPR REVEST 80 MG x 30 (/12.)</t>
  </si>
  <si>
    <t>VALSAR+HIDROCL MG CPR REVEST 320 MG x 30 (/25)</t>
  </si>
  <si>
    <t>VALSAR+HIDROCL MG CPR REVEST 320 MG x 30 (/12.)</t>
  </si>
  <si>
    <t>VALSAR+HIDROCL MG CPR REVEST 160 MG x 30 (/25)</t>
  </si>
  <si>
    <t>VALSAR+HIDROCL MG CPR REVEST 160 MG x 30 (/12.)</t>
  </si>
  <si>
    <t>VENLIFT OD</t>
  </si>
  <si>
    <t>VENLIFT OD CAPS L.P. 75 MG x 14</t>
  </si>
  <si>
    <t>VENLIFT OD CAPS L.P. 150 MG x 14</t>
  </si>
  <si>
    <t>VENLIFT OD CAPS L.P. 37.5 MG x 14</t>
  </si>
  <si>
    <t>VENLIFT OD CAPS L.P. 37.5 MG X 30</t>
  </si>
  <si>
    <t>VENLIFT OD CAPS L.P. 75 MG x 30</t>
  </si>
  <si>
    <t>VENLIFT OD CAPS L.P. 150 MG x 30</t>
  </si>
  <si>
    <t>BETACARD</t>
  </si>
  <si>
    <t>MENELAT 30 (1X10) TAB BR</t>
  </si>
  <si>
    <t>METTA SR (1X10) TAB BR</t>
  </si>
  <si>
    <t>VENLIFT OD 37.5 CAP (1 X 7)   BR</t>
  </si>
  <si>
    <t>EPEZ 5 (1X10) TAB BR</t>
  </si>
  <si>
    <t>ROSUCOR 10 (1X10) TAB BR</t>
  </si>
  <si>
    <t>ESPRAN 10 (1X10) TAB BR</t>
  </si>
  <si>
    <t>BRATOR 160 (1X10 TAB) BR</t>
  </si>
  <si>
    <t>BRATOR 80 (1X10 TAB) BR</t>
  </si>
  <si>
    <t>BRATOR H (80MG+12.5MG) (1X10 TAB) BR</t>
  </si>
  <si>
    <t>BRATOR H (160MG+12.5MG) (1X10 TAB) BR</t>
  </si>
  <si>
    <t>LOSARTANA</t>
  </si>
  <si>
    <t>LOSARTANA POTÁSSICA 100MG X 30 CP</t>
  </si>
  <si>
    <t>ESPRAN CPR.REV. 10 MG x 60</t>
  </si>
  <si>
    <t>LOREDON</t>
  </si>
  <si>
    <t>LOREDON 100 (3X10TAB) BR</t>
  </si>
  <si>
    <t>LAMITOR 100 (3x10 TAB) BR</t>
  </si>
  <si>
    <t>LAMITOR 50 (3x10 TAB) BR</t>
  </si>
  <si>
    <t>LAMITOR 25 (3x10 TAB) BR</t>
  </si>
  <si>
    <t>LOREDON 50 (6X10TAB) BR</t>
  </si>
  <si>
    <t>LOREDON 50 (1X10TAB) BR</t>
  </si>
  <si>
    <t xml:space="preserve">PMC 0% </t>
  </si>
  <si>
    <t xml:space="preserve">PMC 12% </t>
  </si>
  <si>
    <t xml:space="preserve">PMC 17% </t>
  </si>
  <si>
    <t xml:space="preserve">PMC 17,5% </t>
  </si>
  <si>
    <t xml:space="preserve">PMC 18% </t>
  </si>
  <si>
    <t xml:space="preserve">PMC 20% </t>
  </si>
  <si>
    <t xml:space="preserve">PF 0% </t>
  </si>
  <si>
    <t xml:space="preserve">PF 12% </t>
  </si>
  <si>
    <t xml:space="preserve">PF 17% </t>
  </si>
  <si>
    <t xml:space="preserve">PF 17,5% </t>
  </si>
  <si>
    <t xml:space="preserve">PF 18% </t>
  </si>
  <si>
    <t xml:space="preserve">PF 20% </t>
  </si>
  <si>
    <t>PF 17% (ALC)</t>
  </si>
  <si>
    <t>PF 18% (ALC)</t>
  </si>
  <si>
    <t>PMC 17% (ALC)</t>
  </si>
  <si>
    <t>PMC 17,5% (ALC)</t>
  </si>
  <si>
    <t>PMC 18% (ALC)</t>
  </si>
  <si>
    <t>PF 17,5% (ALC)</t>
  </si>
  <si>
    <t>BETACARD PLUS 50 TAB ( 2 X 15) BR</t>
  </si>
  <si>
    <t>BETACARD PLUS 100 TAB ( 2 X 15 )  BR</t>
  </si>
  <si>
    <t>Reajuste</t>
  </si>
  <si>
    <t>Nível 1</t>
  </si>
  <si>
    <t>Nível 2</t>
  </si>
  <si>
    <t>Nível 3</t>
  </si>
  <si>
    <t>PF18%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</si>
</sst>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7"/>
  <sheetViews>
    <sheetView tabSelected="1" workbookViewId="0">
      <pane ySplit="2" topLeftCell="A3" activePane="bottomLeft" state="frozen"/>
      <selection pane="bottomLeft"/>
    </sheetView>
  </sheetViews>
  <sheetFormatPr defaultRowHeight="12.75" outlineLevelCol="1" x14ac:dyDescent="0.2"/>
  <cols>
    <col min="1" max="1" width="1.42578125" style="1" customWidth="1"/>
    <col min="2" max="2" width="19.7109375" style="1" bestFit="1" customWidth="1"/>
    <col min="3" max="3" width="42.85546875" style="1" bestFit="1" customWidth="1"/>
    <col min="4" max="4" width="14.140625" style="1" hidden="1" customWidth="1" outlineLevel="1"/>
    <col min="5" max="5" width="16.140625" style="1" hidden="1" customWidth="1" outlineLevel="1"/>
    <col min="6" max="6" width="14.140625" style="1" hidden="1" customWidth="1" outlineLevel="1"/>
    <col min="7" max="7" width="9.7109375" style="1" customWidth="1" collapsed="1"/>
    <col min="8" max="24" width="9.7109375" style="1" customWidth="1"/>
    <col min="25" max="25" width="14" style="1" customWidth="1"/>
    <col min="26" max="32" width="10.85546875" style="1" bestFit="1" customWidth="1"/>
    <col min="33" max="33" width="9.140625" style="1"/>
    <col min="34" max="41" width="10.85546875" style="1" bestFit="1" customWidth="1"/>
    <col min="42" max="42" width="5.7109375" style="1" bestFit="1" customWidth="1"/>
    <col min="43" max="16384" width="9.140625" style="1"/>
  </cols>
  <sheetData>
    <row r="1" spans="2:33" ht="7.5" customHeight="1" x14ac:dyDescent="0.2"/>
    <row r="2" spans="2:33" s="23" customFormat="1" ht="25.5" x14ac:dyDescent="0.2">
      <c r="B2" s="6" t="s">
        <v>3</v>
      </c>
      <c r="C2" s="7" t="s">
        <v>4</v>
      </c>
      <c r="D2" s="7" t="s">
        <v>0</v>
      </c>
      <c r="E2" s="7" t="s">
        <v>1</v>
      </c>
      <c r="F2" s="7" t="s">
        <v>2</v>
      </c>
      <c r="G2" s="8" t="s">
        <v>190</v>
      </c>
      <c r="H2" s="9" t="s">
        <v>191</v>
      </c>
      <c r="I2" s="9" t="s">
        <v>192</v>
      </c>
      <c r="J2" s="9" t="s">
        <v>196</v>
      </c>
      <c r="K2" s="9" t="s">
        <v>193</v>
      </c>
      <c r="L2" s="9" t="s">
        <v>201</v>
      </c>
      <c r="M2" s="9" t="s">
        <v>194</v>
      </c>
      <c r="N2" s="9" t="s">
        <v>197</v>
      </c>
      <c r="O2" s="10" t="s">
        <v>195</v>
      </c>
      <c r="P2" s="11" t="s">
        <v>184</v>
      </c>
      <c r="Q2" s="12" t="s">
        <v>185</v>
      </c>
      <c r="R2" s="12" t="s">
        <v>186</v>
      </c>
      <c r="S2" s="12" t="s">
        <v>198</v>
      </c>
      <c r="T2" s="12" t="s">
        <v>187</v>
      </c>
      <c r="U2" s="12" t="s">
        <v>199</v>
      </c>
      <c r="V2" s="12" t="s">
        <v>188</v>
      </c>
      <c r="W2" s="12" t="s">
        <v>200</v>
      </c>
      <c r="X2" s="13" t="s">
        <v>189</v>
      </c>
      <c r="Y2" s="26" t="s">
        <v>208</v>
      </c>
      <c r="Z2" s="27" t="s">
        <v>204</v>
      </c>
    </row>
    <row r="3" spans="2:33" x14ac:dyDescent="0.2">
      <c r="B3" s="14" t="s">
        <v>5</v>
      </c>
      <c r="C3" s="16" t="s">
        <v>7</v>
      </c>
      <c r="D3" s="15">
        <v>8902220105690</v>
      </c>
      <c r="E3" s="15">
        <v>532701501111412</v>
      </c>
      <c r="F3" s="15">
        <v>1052500160013</v>
      </c>
      <c r="G3" s="3">
        <v>35.678199999999997</v>
      </c>
      <c r="H3" s="4">
        <v>40.542617999999997</v>
      </c>
      <c r="I3" s="4">
        <v>42.987879999999997</v>
      </c>
      <c r="J3" s="4">
        <v>42.987879999999997</v>
      </c>
      <c r="K3" s="4">
        <v>43.246285889999996</v>
      </c>
      <c r="L3" s="4">
        <v>43.246285889999996</v>
      </c>
      <c r="M3" s="4">
        <v>43.51</v>
      </c>
      <c r="N3" s="4">
        <v>43.51</v>
      </c>
      <c r="O3" s="5">
        <v>44.597749999999991</v>
      </c>
      <c r="P3" s="3">
        <v>49.323018477710896</v>
      </c>
      <c r="Q3" s="4">
        <v>56.047790996989043</v>
      </c>
      <c r="R3" s="4">
        <v>59.428222263388257</v>
      </c>
      <c r="S3" s="4">
        <v>59.428222263388257</v>
      </c>
      <c r="T3" s="4">
        <v>59.785453247216452</v>
      </c>
      <c r="U3" s="4">
        <v>59.785453247216452</v>
      </c>
      <c r="V3" s="4">
        <v>60.150022533793781</v>
      </c>
      <c r="W3" s="4">
        <v>60.150022533793781</v>
      </c>
      <c r="X3" s="5">
        <v>61.653773097138618</v>
      </c>
      <c r="Y3" s="4">
        <v>41.54</v>
      </c>
      <c r="Z3" s="28">
        <f t="shared" ref="Z3:Z34" si="0">M3/Y3-1</f>
        <v>4.7424169475204669E-2</v>
      </c>
      <c r="AA3" s="2"/>
      <c r="AB3" s="2"/>
      <c r="AC3" s="2"/>
      <c r="AD3" s="2"/>
      <c r="AE3" s="2"/>
      <c r="AF3" s="2"/>
      <c r="AG3" s="2"/>
    </row>
    <row r="4" spans="2:33" x14ac:dyDescent="0.2">
      <c r="B4" s="14" t="s">
        <v>5</v>
      </c>
      <c r="C4" s="16" t="s">
        <v>6</v>
      </c>
      <c r="D4" s="15">
        <v>8902220105683</v>
      </c>
      <c r="E4" s="15">
        <v>532701502118410</v>
      </c>
      <c r="F4" s="15">
        <v>1052500160021</v>
      </c>
      <c r="G4" s="3">
        <v>57.949399999999997</v>
      </c>
      <c r="H4" s="4">
        <v>65.850306000000003</v>
      </c>
      <c r="I4" s="4">
        <v>69.821960000000004</v>
      </c>
      <c r="J4" s="4">
        <v>69.821960000000004</v>
      </c>
      <c r="K4" s="4">
        <v>70.241669130000005</v>
      </c>
      <c r="L4" s="4">
        <v>70.241669130000005</v>
      </c>
      <c r="M4" s="4">
        <v>70.67</v>
      </c>
      <c r="N4" s="4">
        <v>70.67</v>
      </c>
      <c r="O4" s="5">
        <v>72.436749999999989</v>
      </c>
      <c r="P4" s="3">
        <v>80.111645962303598</v>
      </c>
      <c r="Q4" s="4">
        <v>91.034185009359135</v>
      </c>
      <c r="R4" s="4">
        <v>96.524763671653602</v>
      </c>
      <c r="S4" s="4">
        <v>96.524763671653602</v>
      </c>
      <c r="T4" s="4">
        <v>97.10498692210497</v>
      </c>
      <c r="U4" s="4">
        <v>97.10498692210497</v>
      </c>
      <c r="V4" s="4">
        <v>97.697129222321465</v>
      </c>
      <c r="W4" s="4">
        <v>97.697129222321465</v>
      </c>
      <c r="X4" s="5">
        <v>100.13955745287949</v>
      </c>
      <c r="Y4" s="4">
        <v>67.459999999999994</v>
      </c>
      <c r="Z4" s="28">
        <f t="shared" si="0"/>
        <v>4.7583753335309842E-2</v>
      </c>
      <c r="AA4" s="2"/>
      <c r="AB4" s="2"/>
      <c r="AC4" s="2"/>
      <c r="AD4" s="2"/>
      <c r="AE4" s="2"/>
      <c r="AF4" s="2"/>
      <c r="AG4" s="2"/>
    </row>
    <row r="5" spans="2:33" x14ac:dyDescent="0.2">
      <c r="B5" s="14" t="s">
        <v>8</v>
      </c>
      <c r="C5" s="16" t="s">
        <v>10</v>
      </c>
      <c r="D5" s="15">
        <v>8902220105607</v>
      </c>
      <c r="E5" s="15">
        <v>532700201114418</v>
      </c>
      <c r="F5" s="15">
        <v>1052500080052</v>
      </c>
      <c r="G5" s="3">
        <v>36.227599999999995</v>
      </c>
      <c r="H5" s="4">
        <v>41.166923999999995</v>
      </c>
      <c r="I5" s="4">
        <v>43.649839999999998</v>
      </c>
      <c r="J5" s="4">
        <v>43.649839999999998</v>
      </c>
      <c r="K5" s="4">
        <v>43.912225020000001</v>
      </c>
      <c r="L5" s="4">
        <v>43.912225020000001</v>
      </c>
      <c r="M5" s="4">
        <v>44.18</v>
      </c>
      <c r="N5" s="4">
        <v>44.18</v>
      </c>
      <c r="O5" s="5">
        <v>45.284499999999994</v>
      </c>
      <c r="P5" s="3">
        <v>50.08253174776528</v>
      </c>
      <c r="Q5" s="4">
        <v>56.910857417765477</v>
      </c>
      <c r="R5" s="4">
        <v>60.343343130234267</v>
      </c>
      <c r="S5" s="4">
        <v>60.343343130234267</v>
      </c>
      <c r="T5" s="4">
        <v>60.706075027856201</v>
      </c>
      <c r="U5" s="4">
        <v>60.706075027856201</v>
      </c>
      <c r="V5" s="4">
        <v>61.076258228982056</v>
      </c>
      <c r="W5" s="4">
        <v>61.076258228982056</v>
      </c>
      <c r="X5" s="5">
        <v>62.603164684706599</v>
      </c>
      <c r="Y5" s="4">
        <v>42.18</v>
      </c>
      <c r="Z5" s="28">
        <f t="shared" si="0"/>
        <v>4.7415836889521001E-2</v>
      </c>
      <c r="AA5" s="2"/>
      <c r="AB5" s="2"/>
      <c r="AC5" s="2"/>
      <c r="AD5" s="2"/>
      <c r="AE5" s="2"/>
      <c r="AF5" s="2"/>
      <c r="AG5" s="2"/>
    </row>
    <row r="6" spans="2:33" x14ac:dyDescent="0.2">
      <c r="B6" s="14" t="s">
        <v>8</v>
      </c>
      <c r="C6" s="16" t="s">
        <v>9</v>
      </c>
      <c r="D6" s="15">
        <v>8902220105591</v>
      </c>
      <c r="E6" s="15">
        <v>532700203117414</v>
      </c>
      <c r="F6" s="15">
        <v>1052500080109</v>
      </c>
      <c r="G6" s="3">
        <v>22.7058</v>
      </c>
      <c r="H6" s="4">
        <v>25.801542000000001</v>
      </c>
      <c r="I6" s="4">
        <v>27.35772</v>
      </c>
      <c r="J6" s="4">
        <v>27.35772</v>
      </c>
      <c r="K6" s="4">
        <v>27.522170910000003</v>
      </c>
      <c r="L6" s="4">
        <v>27.522170910000003</v>
      </c>
      <c r="M6" s="4">
        <v>27.69</v>
      </c>
      <c r="N6" s="4">
        <v>27.69</v>
      </c>
      <c r="O6" s="5">
        <v>28.382249999999999</v>
      </c>
      <c r="P6" s="3">
        <v>31.389436489262579</v>
      </c>
      <c r="Q6" s="4">
        <v>35.669118195969361</v>
      </c>
      <c r="R6" s="4">
        <v>37.820442989501743</v>
      </c>
      <c r="S6" s="4">
        <v>37.820442989501743</v>
      </c>
      <c r="T6" s="4">
        <v>38.047786725245324</v>
      </c>
      <c r="U6" s="4">
        <v>38.047786725245324</v>
      </c>
      <c r="V6" s="4">
        <v>38.279800596661687</v>
      </c>
      <c r="W6" s="4">
        <v>38.279800596661687</v>
      </c>
      <c r="X6" s="5">
        <v>39.236795611578223</v>
      </c>
      <c r="Y6" s="4">
        <v>26.44</v>
      </c>
      <c r="Z6" s="28">
        <f t="shared" si="0"/>
        <v>4.7276853252647522E-2</v>
      </c>
      <c r="AA6" s="2"/>
      <c r="AB6" s="2"/>
      <c r="AC6" s="2"/>
      <c r="AD6" s="2"/>
      <c r="AE6" s="2"/>
      <c r="AF6" s="2"/>
      <c r="AG6" s="2"/>
    </row>
    <row r="7" spans="2:33" x14ac:dyDescent="0.2">
      <c r="B7" s="14" t="s">
        <v>11</v>
      </c>
      <c r="C7" s="16" t="s">
        <v>12</v>
      </c>
      <c r="D7" s="15">
        <v>8902220106079</v>
      </c>
      <c r="E7" s="15">
        <v>532701601116416</v>
      </c>
      <c r="F7" s="15">
        <v>1052500190028</v>
      </c>
      <c r="G7" s="3">
        <v>12.4148</v>
      </c>
      <c r="H7" s="4">
        <v>14.107452</v>
      </c>
      <c r="I7" s="4">
        <v>14.958320000000001</v>
      </c>
      <c r="J7" s="4">
        <v>14.958320000000001</v>
      </c>
      <c r="K7" s="4">
        <v>15.04823646</v>
      </c>
      <c r="L7" s="4">
        <v>15.04823646</v>
      </c>
      <c r="M7" s="4">
        <v>15.14</v>
      </c>
      <c r="N7" s="4">
        <v>15.14</v>
      </c>
      <c r="O7" s="5">
        <v>15.5185</v>
      </c>
      <c r="P7" s="3">
        <v>17.1627326994379</v>
      </c>
      <c r="Q7" s="4">
        <v>19.502724791873458</v>
      </c>
      <c r="R7" s="4">
        <v>20.678999886639811</v>
      </c>
      <c r="S7" s="4">
        <v>20.678999886639811</v>
      </c>
      <c r="T7" s="4">
        <v>20.803304117739767</v>
      </c>
      <c r="U7" s="4">
        <v>20.803304117739767</v>
      </c>
      <c r="V7" s="4">
        <v>20.930161828582808</v>
      </c>
      <c r="W7" s="4">
        <v>20.930161828582808</v>
      </c>
      <c r="X7" s="5">
        <v>21.453415874297374</v>
      </c>
      <c r="Y7" s="4">
        <v>14.7</v>
      </c>
      <c r="Z7" s="28">
        <f t="shared" si="0"/>
        <v>2.9931972789115635E-2</v>
      </c>
      <c r="AA7" s="2"/>
      <c r="AB7" s="2"/>
      <c r="AC7" s="2"/>
      <c r="AD7" s="2"/>
      <c r="AE7" s="2"/>
      <c r="AF7" s="2"/>
      <c r="AG7" s="2"/>
    </row>
    <row r="8" spans="2:33" x14ac:dyDescent="0.2">
      <c r="B8" s="14" t="s">
        <v>13</v>
      </c>
      <c r="C8" s="16" t="s">
        <v>14</v>
      </c>
      <c r="D8" s="15">
        <v>8902220106048</v>
      </c>
      <c r="E8" s="15">
        <v>532701702117418</v>
      </c>
      <c r="F8" s="15">
        <v>1052500200023</v>
      </c>
      <c r="G8" s="3">
        <v>13.349600000000001</v>
      </c>
      <c r="H8" s="4">
        <v>15.169704000000001</v>
      </c>
      <c r="I8" s="4">
        <v>16.08464</v>
      </c>
      <c r="J8" s="4">
        <v>16.08464</v>
      </c>
      <c r="K8" s="4">
        <v>16.18132692</v>
      </c>
      <c r="L8" s="4">
        <v>16.18132692</v>
      </c>
      <c r="M8" s="4">
        <v>16.28</v>
      </c>
      <c r="N8" s="4">
        <v>16.28</v>
      </c>
      <c r="O8" s="5">
        <v>16.687000000000001</v>
      </c>
      <c r="P8" s="3">
        <v>18.455038860425962</v>
      </c>
      <c r="Q8" s="4">
        <v>20.971225866030377</v>
      </c>
      <c r="R8" s="4">
        <v>22.236071212318109</v>
      </c>
      <c r="S8" s="4">
        <v>22.236071212318109</v>
      </c>
      <c r="T8" s="4">
        <v>22.369735207186483</v>
      </c>
      <c r="U8" s="4">
        <v>22.369735207186483</v>
      </c>
      <c r="V8" s="4">
        <v>22.506144951738975</v>
      </c>
      <c r="W8" s="4">
        <v>22.506144951738975</v>
      </c>
      <c r="X8" s="5">
        <v>23.068798575532451</v>
      </c>
      <c r="Y8" s="4">
        <v>15.8</v>
      </c>
      <c r="Z8" s="28">
        <f t="shared" si="0"/>
        <v>3.0379746835442978E-2</v>
      </c>
      <c r="AA8" s="2"/>
      <c r="AB8" s="2"/>
      <c r="AC8" s="2"/>
      <c r="AD8" s="2"/>
      <c r="AE8" s="2"/>
      <c r="AF8" s="2"/>
      <c r="AG8" s="2"/>
    </row>
    <row r="9" spans="2:33" x14ac:dyDescent="0.2">
      <c r="B9" s="14" t="s">
        <v>13</v>
      </c>
      <c r="C9" s="16" t="s">
        <v>15</v>
      </c>
      <c r="D9" s="15">
        <v>8902220106062</v>
      </c>
      <c r="E9" s="15">
        <v>532701701110411</v>
      </c>
      <c r="F9" s="15">
        <v>1052500200041</v>
      </c>
      <c r="G9" s="3">
        <v>23.3782</v>
      </c>
      <c r="H9" s="4">
        <v>26.565618000000001</v>
      </c>
      <c r="I9" s="4">
        <v>28.16788</v>
      </c>
      <c r="J9" s="4">
        <v>28.16788</v>
      </c>
      <c r="K9" s="4">
        <v>28.337200890000002</v>
      </c>
      <c r="L9" s="4">
        <v>28.337200890000002</v>
      </c>
      <c r="M9" s="4">
        <v>28.51</v>
      </c>
      <c r="N9" s="4">
        <v>28.51</v>
      </c>
      <c r="O9" s="5">
        <v>29.222749999999998</v>
      </c>
      <c r="P9" s="3">
        <v>32.3189900436575</v>
      </c>
      <c r="Q9" s="4">
        <v>36.725408442292753</v>
      </c>
      <c r="R9" s="4">
        <v>38.940441662358062</v>
      </c>
      <c r="S9" s="4">
        <v>38.940441662358062</v>
      </c>
      <c r="T9" s="4">
        <v>39.174517859759625</v>
      </c>
      <c r="U9" s="4">
        <v>39.174517859759625</v>
      </c>
      <c r="V9" s="4">
        <v>39.413402492265249</v>
      </c>
      <c r="W9" s="4">
        <v>39.413402492265249</v>
      </c>
      <c r="X9" s="5">
        <v>40.398737554571873</v>
      </c>
      <c r="Y9" s="4">
        <v>27.67</v>
      </c>
      <c r="Z9" s="28">
        <f t="shared" si="0"/>
        <v>3.0357788218287052E-2</v>
      </c>
      <c r="AA9" s="2"/>
      <c r="AB9" s="2"/>
      <c r="AC9" s="2"/>
      <c r="AD9" s="2"/>
      <c r="AE9" s="2"/>
      <c r="AF9" s="2"/>
      <c r="AG9" s="2"/>
    </row>
    <row r="10" spans="2:33" x14ac:dyDescent="0.2">
      <c r="B10" s="14" t="s">
        <v>163</v>
      </c>
      <c r="C10" s="16" t="s">
        <v>203</v>
      </c>
      <c r="D10" s="15">
        <v>8902220106116</v>
      </c>
      <c r="E10" s="15">
        <v>532702001112418</v>
      </c>
      <c r="F10" s="15">
        <v>1052500230066</v>
      </c>
      <c r="G10" s="3">
        <v>20.6312</v>
      </c>
      <c r="H10" s="4">
        <v>23.444088000000001</v>
      </c>
      <c r="I10" s="4">
        <v>24.858080000000001</v>
      </c>
      <c r="J10" s="4">
        <v>24.858080000000001</v>
      </c>
      <c r="K10" s="4">
        <v>25.00750524</v>
      </c>
      <c r="L10" s="4">
        <v>25.00750524</v>
      </c>
      <c r="M10" s="4">
        <v>25.16</v>
      </c>
      <c r="N10" s="4">
        <v>25.16</v>
      </c>
      <c r="O10" s="5">
        <v>25.788999999999998</v>
      </c>
      <c r="P10" s="3">
        <v>28.521423693385572</v>
      </c>
      <c r="Q10" s="4">
        <v>32.410076338410583</v>
      </c>
      <c r="R10" s="4">
        <v>34.364837328127983</v>
      </c>
      <c r="S10" s="4">
        <v>34.364837328127983</v>
      </c>
      <c r="T10" s="4">
        <v>34.57140895656093</v>
      </c>
      <c r="U10" s="4">
        <v>34.57140895656093</v>
      </c>
      <c r="V10" s="4">
        <v>34.782224016323873</v>
      </c>
      <c r="W10" s="4">
        <v>34.782224016323873</v>
      </c>
      <c r="X10" s="5">
        <v>35.651779616731964</v>
      </c>
      <c r="Y10" s="4">
        <v>24.83</v>
      </c>
      <c r="Z10" s="28">
        <f t="shared" si="0"/>
        <v>1.3290374546919059E-2</v>
      </c>
      <c r="AA10" s="2"/>
      <c r="AB10" s="2"/>
      <c r="AC10" s="2"/>
      <c r="AD10" s="2"/>
      <c r="AE10" s="2"/>
      <c r="AF10" s="2"/>
      <c r="AG10" s="2"/>
    </row>
    <row r="11" spans="2:33" x14ac:dyDescent="0.2">
      <c r="B11" s="14" t="s">
        <v>163</v>
      </c>
      <c r="C11" s="16" t="s">
        <v>202</v>
      </c>
      <c r="D11" s="15">
        <v>8902220106093</v>
      </c>
      <c r="E11" s="15">
        <v>532702002119416</v>
      </c>
      <c r="F11" s="15">
        <v>1052500230022</v>
      </c>
      <c r="G11" s="3">
        <v>12.775599999999999</v>
      </c>
      <c r="H11" s="4">
        <v>14.517443999999999</v>
      </c>
      <c r="I11" s="4">
        <v>15.393039999999999</v>
      </c>
      <c r="J11" s="4">
        <v>15.393039999999999</v>
      </c>
      <c r="K11" s="4">
        <v>15.48556962</v>
      </c>
      <c r="L11" s="4">
        <v>15.48556962</v>
      </c>
      <c r="M11" s="4">
        <v>15.58</v>
      </c>
      <c r="N11" s="4">
        <v>15.58</v>
      </c>
      <c r="O11" s="5">
        <v>15.969499999999998</v>
      </c>
      <c r="P11" s="3">
        <v>17.661517533503467</v>
      </c>
      <c r="Q11" s="4">
        <v>20.06951468014455</v>
      </c>
      <c r="R11" s="4">
        <v>21.279974784270031</v>
      </c>
      <c r="S11" s="4">
        <v>21.279974784270031</v>
      </c>
      <c r="T11" s="4">
        <v>21.407891555771833</v>
      </c>
      <c r="U11" s="4">
        <v>21.407891555771833</v>
      </c>
      <c r="V11" s="4">
        <v>21.538436016467642</v>
      </c>
      <c r="W11" s="4">
        <v>21.538436016467642</v>
      </c>
      <c r="X11" s="5">
        <v>22.076896916879331</v>
      </c>
      <c r="Y11" s="4">
        <v>15.38</v>
      </c>
      <c r="Z11" s="28">
        <f t="shared" si="0"/>
        <v>1.3003901170351106E-2</v>
      </c>
      <c r="AA11" s="2"/>
      <c r="AB11" s="2"/>
      <c r="AC11" s="2"/>
      <c r="AD11" s="2"/>
      <c r="AE11" s="2"/>
      <c r="AF11" s="2"/>
      <c r="AG11" s="2"/>
    </row>
    <row r="12" spans="2:33" x14ac:dyDescent="0.2">
      <c r="B12" s="14" t="s">
        <v>16</v>
      </c>
      <c r="C12" s="16" t="s">
        <v>17</v>
      </c>
      <c r="D12" s="15">
        <v>8902220107649</v>
      </c>
      <c r="E12" s="15">
        <v>532702601111315</v>
      </c>
      <c r="F12" s="15">
        <v>1052500320037</v>
      </c>
      <c r="G12" s="3">
        <v>37.924999999999997</v>
      </c>
      <c r="H12" s="4">
        <v>43.095749999999995</v>
      </c>
      <c r="I12" s="4">
        <v>45.695</v>
      </c>
      <c r="J12" s="4">
        <v>45.695</v>
      </c>
      <c r="K12" s="4">
        <v>45.96967875</v>
      </c>
      <c r="L12" s="4">
        <v>45.96967875</v>
      </c>
      <c r="M12" s="4">
        <v>46.25</v>
      </c>
      <c r="N12" s="4">
        <v>46.25</v>
      </c>
      <c r="O12" s="5">
        <v>47.406249999999993</v>
      </c>
      <c r="P12" s="3">
        <v>52.429087671664654</v>
      </c>
      <c r="Q12" s="4">
        <v>59.577346210313564</v>
      </c>
      <c r="R12" s="4">
        <v>63.170656853176439</v>
      </c>
      <c r="S12" s="4">
        <v>63.170656853176439</v>
      </c>
      <c r="T12" s="4">
        <v>63.550384111325243</v>
      </c>
      <c r="U12" s="4">
        <v>63.550384111325243</v>
      </c>
      <c r="V12" s="4">
        <v>63.937911794712996</v>
      </c>
      <c r="W12" s="4">
        <v>63.937911794712996</v>
      </c>
      <c r="X12" s="5">
        <v>65.536359589580812</v>
      </c>
      <c r="Y12" s="4">
        <v>45.63</v>
      </c>
      <c r="Z12" s="28">
        <f t="shared" si="0"/>
        <v>1.3587552049090457E-2</v>
      </c>
      <c r="AA12" s="2"/>
      <c r="AB12" s="2"/>
      <c r="AC12" s="2"/>
      <c r="AD12" s="2"/>
      <c r="AE12" s="2"/>
      <c r="AF12" s="2"/>
      <c r="AG12" s="2"/>
    </row>
    <row r="13" spans="2:33" x14ac:dyDescent="0.2">
      <c r="B13" s="14" t="s">
        <v>18</v>
      </c>
      <c r="C13" s="16" t="s">
        <v>170</v>
      </c>
      <c r="D13" s="15">
        <v>8902220111622</v>
      </c>
      <c r="E13" s="15">
        <v>532703403117412</v>
      </c>
      <c r="F13" s="15">
        <v>1052500490110</v>
      </c>
      <c r="G13" s="3">
        <v>10.405799999999999</v>
      </c>
      <c r="H13" s="4">
        <v>11.824541999999999</v>
      </c>
      <c r="I13" s="4">
        <v>12.53772</v>
      </c>
      <c r="J13" s="4">
        <v>12.53772</v>
      </c>
      <c r="K13" s="4">
        <v>12.613085910000001</v>
      </c>
      <c r="L13" s="4">
        <v>12.613085910000001</v>
      </c>
      <c r="M13" s="4">
        <v>12.69</v>
      </c>
      <c r="N13" s="4">
        <v>12.69</v>
      </c>
      <c r="O13" s="5">
        <v>13.007249999999999</v>
      </c>
      <c r="P13" s="3">
        <v>14.385408055209178</v>
      </c>
      <c r="Q13" s="4">
        <v>16.346735641273064</v>
      </c>
      <c r="R13" s="4">
        <v>17.332662388471547</v>
      </c>
      <c r="S13" s="4">
        <v>17.332662388471547</v>
      </c>
      <c r="T13" s="4">
        <v>17.436851337788482</v>
      </c>
      <c r="U13" s="4">
        <v>17.436851337788482</v>
      </c>
      <c r="V13" s="4">
        <v>17.543180555133144</v>
      </c>
      <c r="W13" s="4">
        <v>17.543180555133144</v>
      </c>
      <c r="X13" s="5">
        <v>17.981760069011472</v>
      </c>
      <c r="Y13" s="4">
        <v>12.12</v>
      </c>
      <c r="Z13" s="28">
        <f t="shared" si="0"/>
        <v>4.7029702970297071E-2</v>
      </c>
      <c r="AA13" s="2"/>
      <c r="AB13" s="2"/>
      <c r="AC13" s="2"/>
      <c r="AD13" s="2"/>
      <c r="AE13" s="2"/>
      <c r="AF13" s="2"/>
      <c r="AG13" s="2"/>
    </row>
    <row r="14" spans="2:33" x14ac:dyDescent="0.2">
      <c r="B14" s="14" t="s">
        <v>18</v>
      </c>
      <c r="C14" s="16" t="s">
        <v>171</v>
      </c>
      <c r="D14" s="15">
        <v>8902220111677</v>
      </c>
      <c r="E14" s="15">
        <v>532703401114416</v>
      </c>
      <c r="F14" s="15">
        <v>1052500490064</v>
      </c>
      <c r="G14" s="3">
        <v>10.405799999999999</v>
      </c>
      <c r="H14" s="4">
        <v>11.824541999999999</v>
      </c>
      <c r="I14" s="4">
        <v>12.53772</v>
      </c>
      <c r="J14" s="4">
        <v>12.53772</v>
      </c>
      <c r="K14" s="4">
        <v>12.613085910000001</v>
      </c>
      <c r="L14" s="4">
        <v>12.613085910000001</v>
      </c>
      <c r="M14" s="4">
        <v>12.69</v>
      </c>
      <c r="N14" s="4">
        <v>12.69</v>
      </c>
      <c r="O14" s="5">
        <v>13.007249999999999</v>
      </c>
      <c r="P14" s="3">
        <v>14.385408055209178</v>
      </c>
      <c r="Q14" s="4">
        <v>16.346735641273064</v>
      </c>
      <c r="R14" s="4">
        <v>17.332662388471547</v>
      </c>
      <c r="S14" s="4">
        <v>17.332662388471547</v>
      </c>
      <c r="T14" s="4">
        <v>17.436851337788482</v>
      </c>
      <c r="U14" s="4">
        <v>17.436851337788482</v>
      </c>
      <c r="V14" s="4">
        <v>17.543180555133144</v>
      </c>
      <c r="W14" s="4">
        <v>17.543180555133144</v>
      </c>
      <c r="X14" s="5">
        <v>17.981760069011472</v>
      </c>
      <c r="Y14" s="4">
        <v>12.12</v>
      </c>
      <c r="Z14" s="28">
        <f t="shared" si="0"/>
        <v>4.7029702970297071E-2</v>
      </c>
      <c r="AA14" s="2"/>
      <c r="AB14" s="2"/>
      <c r="AC14" s="2"/>
      <c r="AD14" s="2"/>
      <c r="AE14" s="2"/>
      <c r="AF14" s="2"/>
      <c r="AG14" s="2"/>
    </row>
    <row r="15" spans="2:33" x14ac:dyDescent="0.2">
      <c r="B15" s="14" t="s">
        <v>18</v>
      </c>
      <c r="C15" s="16" t="s">
        <v>20</v>
      </c>
      <c r="D15" s="15">
        <v>8902220111639</v>
      </c>
      <c r="E15" s="15">
        <v>532703404113410</v>
      </c>
      <c r="F15" s="15">
        <v>1052500490145</v>
      </c>
      <c r="G15" s="3">
        <v>31.225599999999996</v>
      </c>
      <c r="H15" s="4">
        <v>35.482943999999996</v>
      </c>
      <c r="I15" s="4">
        <v>37.623039999999996</v>
      </c>
      <c r="J15" s="4">
        <v>37.623039999999996</v>
      </c>
      <c r="K15" s="4">
        <v>37.849197119999999</v>
      </c>
      <c r="L15" s="4">
        <v>37.849197119999999</v>
      </c>
      <c r="M15" s="4">
        <v>38.08</v>
      </c>
      <c r="N15" s="4">
        <v>38.08</v>
      </c>
      <c r="O15" s="5">
        <v>39.031999999999996</v>
      </c>
      <c r="P15" s="3">
        <v>43.167560184583564</v>
      </c>
      <c r="Q15" s="4">
        <v>49.053088512188985</v>
      </c>
      <c r="R15" s="4">
        <v>52.011645685815324</v>
      </c>
      <c r="S15" s="4">
        <v>52.011645685815324</v>
      </c>
      <c r="T15" s="4">
        <v>52.324294636957084</v>
      </c>
      <c r="U15" s="4">
        <v>52.324294636957084</v>
      </c>
      <c r="V15" s="4">
        <v>52.643366078760451</v>
      </c>
      <c r="W15" s="4">
        <v>52.643366078760451</v>
      </c>
      <c r="X15" s="5">
        <v>53.959450230729459</v>
      </c>
      <c r="Y15" s="4">
        <v>36.35</v>
      </c>
      <c r="Z15" s="28">
        <f t="shared" si="0"/>
        <v>4.7592847317744047E-2</v>
      </c>
      <c r="AA15" s="2"/>
      <c r="AB15" s="2"/>
      <c r="AC15" s="2"/>
      <c r="AD15" s="2"/>
      <c r="AE15" s="2"/>
      <c r="AF15" s="2"/>
      <c r="AG15" s="2"/>
    </row>
    <row r="16" spans="2:33" x14ac:dyDescent="0.2">
      <c r="B16" s="14" t="s">
        <v>18</v>
      </c>
      <c r="C16" s="16" t="s">
        <v>19</v>
      </c>
      <c r="D16" s="15">
        <v>8902220111585</v>
      </c>
      <c r="E16" s="15">
        <v>532703406116417</v>
      </c>
      <c r="F16" s="15">
        <v>1052500490196</v>
      </c>
      <c r="G16" s="3">
        <v>41.631399999999999</v>
      </c>
      <c r="H16" s="4">
        <v>47.307486000000004</v>
      </c>
      <c r="I16" s="4">
        <v>50.160760000000003</v>
      </c>
      <c r="J16" s="4">
        <v>50.160760000000003</v>
      </c>
      <c r="K16" s="4">
        <v>50.462283030000002</v>
      </c>
      <c r="L16" s="4">
        <v>50.462283030000002</v>
      </c>
      <c r="M16" s="4">
        <v>50.77</v>
      </c>
      <c r="N16" s="4">
        <v>50.77</v>
      </c>
      <c r="O16" s="5">
        <v>52.039249999999996</v>
      </c>
      <c r="P16" s="3">
        <v>57.552968239792747</v>
      </c>
      <c r="Q16" s="4">
        <v>65.399824153462063</v>
      </c>
      <c r="R16" s="4">
        <v>69.344308074286872</v>
      </c>
      <c r="S16" s="4">
        <v>69.344308074286872</v>
      </c>
      <c r="T16" s="4">
        <v>69.761145974745574</v>
      </c>
      <c r="U16" s="4">
        <v>69.761145974745574</v>
      </c>
      <c r="V16" s="4">
        <v>70.186546633893599</v>
      </c>
      <c r="W16" s="4">
        <v>70.186546633893599</v>
      </c>
      <c r="X16" s="5">
        <v>71.941210299740931</v>
      </c>
      <c r="Y16" s="4">
        <v>48.47</v>
      </c>
      <c r="Z16" s="28">
        <f t="shared" si="0"/>
        <v>4.7452032184856607E-2</v>
      </c>
      <c r="AA16" s="2"/>
      <c r="AB16" s="2"/>
      <c r="AC16" s="2"/>
      <c r="AD16" s="2"/>
      <c r="AE16" s="2"/>
      <c r="AF16" s="2"/>
      <c r="AG16" s="2"/>
    </row>
    <row r="17" spans="2:33" x14ac:dyDescent="0.2">
      <c r="B17" s="14" t="s">
        <v>18</v>
      </c>
      <c r="C17" s="16" t="s">
        <v>21</v>
      </c>
      <c r="D17" s="15">
        <v>8902220111684</v>
      </c>
      <c r="E17" s="15">
        <v>532703402110414</v>
      </c>
      <c r="F17" s="15">
        <v>1052500490099</v>
      </c>
      <c r="G17" s="3">
        <v>31.225599999999996</v>
      </c>
      <c r="H17" s="4">
        <v>35.482943999999996</v>
      </c>
      <c r="I17" s="4">
        <v>37.623039999999996</v>
      </c>
      <c r="J17" s="4">
        <v>37.623039999999996</v>
      </c>
      <c r="K17" s="4">
        <v>37.849197119999999</v>
      </c>
      <c r="L17" s="4">
        <v>37.849197119999999</v>
      </c>
      <c r="M17" s="4">
        <v>38.08</v>
      </c>
      <c r="N17" s="4">
        <v>38.08</v>
      </c>
      <c r="O17" s="5">
        <v>39.031999999999996</v>
      </c>
      <c r="P17" s="3">
        <v>43.167560184583564</v>
      </c>
      <c r="Q17" s="4">
        <v>49.053088512188985</v>
      </c>
      <c r="R17" s="4">
        <v>52.011645685815324</v>
      </c>
      <c r="S17" s="4">
        <v>52.011645685815324</v>
      </c>
      <c r="T17" s="4">
        <v>52.324294636957084</v>
      </c>
      <c r="U17" s="4">
        <v>52.324294636957084</v>
      </c>
      <c r="V17" s="4">
        <v>52.643366078760451</v>
      </c>
      <c r="W17" s="4">
        <v>52.643366078760451</v>
      </c>
      <c r="X17" s="5">
        <v>53.959450230729459</v>
      </c>
      <c r="Y17" s="4">
        <v>36.35</v>
      </c>
      <c r="Z17" s="28">
        <f t="shared" si="0"/>
        <v>4.7592847317744047E-2</v>
      </c>
      <c r="AA17" s="2"/>
      <c r="AB17" s="2"/>
      <c r="AC17" s="2"/>
      <c r="AD17" s="2"/>
      <c r="AE17" s="2"/>
      <c r="AF17" s="2"/>
      <c r="AG17" s="2"/>
    </row>
    <row r="18" spans="2:33" x14ac:dyDescent="0.2">
      <c r="B18" s="14" t="s">
        <v>22</v>
      </c>
      <c r="C18" s="16" t="s">
        <v>173</v>
      </c>
      <c r="D18" s="15">
        <v>8902220112384</v>
      </c>
      <c r="E18" s="15">
        <v>532703503111416</v>
      </c>
      <c r="F18" s="15">
        <v>1052500500051</v>
      </c>
      <c r="G18" s="3">
        <v>12.1442</v>
      </c>
      <c r="H18" s="4">
        <v>13.799958</v>
      </c>
      <c r="I18" s="4">
        <v>14.63228</v>
      </c>
      <c r="J18" s="4">
        <v>14.63228</v>
      </c>
      <c r="K18" s="4">
        <v>14.720236590000001</v>
      </c>
      <c r="L18" s="4">
        <v>14.720236590000001</v>
      </c>
      <c r="M18" s="4">
        <v>14.81</v>
      </c>
      <c r="N18" s="4">
        <v>14.81</v>
      </c>
      <c r="O18" s="5">
        <v>15.180249999999999</v>
      </c>
      <c r="P18" s="3">
        <v>16.788644073888726</v>
      </c>
      <c r="Q18" s="4">
        <v>19.077632375670142</v>
      </c>
      <c r="R18" s="4">
        <v>20.228268713417147</v>
      </c>
      <c r="S18" s="4">
        <v>20.228268713417147</v>
      </c>
      <c r="T18" s="4">
        <v>20.349863539215715</v>
      </c>
      <c r="U18" s="4">
        <v>20.349863539215715</v>
      </c>
      <c r="V18" s="4">
        <v>20.473956187669177</v>
      </c>
      <c r="W18" s="4">
        <v>20.473956187669177</v>
      </c>
      <c r="X18" s="5">
        <v>20.985805092360906</v>
      </c>
      <c r="Y18" s="4">
        <v>14.14</v>
      </c>
      <c r="Z18" s="28">
        <f t="shared" si="0"/>
        <v>4.7383309759547299E-2</v>
      </c>
      <c r="AA18" s="2"/>
      <c r="AB18" s="2"/>
      <c r="AC18" s="2"/>
      <c r="AD18" s="2"/>
      <c r="AE18" s="2"/>
      <c r="AF18" s="2"/>
      <c r="AG18" s="2"/>
    </row>
    <row r="19" spans="2:33" x14ac:dyDescent="0.2">
      <c r="B19" s="14" t="s">
        <v>22</v>
      </c>
      <c r="C19" s="16" t="s">
        <v>172</v>
      </c>
      <c r="D19" s="15">
        <v>8902220112346</v>
      </c>
      <c r="E19" s="15">
        <v>532703501119411</v>
      </c>
      <c r="F19" s="15">
        <v>1052500500019</v>
      </c>
      <c r="G19" s="3">
        <v>12.1442</v>
      </c>
      <c r="H19" s="4">
        <v>13.799958</v>
      </c>
      <c r="I19" s="4">
        <v>14.63228</v>
      </c>
      <c r="J19" s="4">
        <v>14.63228</v>
      </c>
      <c r="K19" s="4">
        <v>14.720236590000001</v>
      </c>
      <c r="L19" s="4">
        <v>14.720236590000001</v>
      </c>
      <c r="M19" s="4">
        <v>14.81</v>
      </c>
      <c r="N19" s="4">
        <v>14.81</v>
      </c>
      <c r="O19" s="5">
        <v>15.180249999999999</v>
      </c>
      <c r="P19" s="3">
        <v>16.788644073888726</v>
      </c>
      <c r="Q19" s="4">
        <v>19.077632375670142</v>
      </c>
      <c r="R19" s="4">
        <v>20.228268713417147</v>
      </c>
      <c r="S19" s="4">
        <v>20.228268713417147</v>
      </c>
      <c r="T19" s="4">
        <v>20.349863539215715</v>
      </c>
      <c r="U19" s="4">
        <v>20.349863539215715</v>
      </c>
      <c r="V19" s="4">
        <v>20.473956187669177</v>
      </c>
      <c r="W19" s="4">
        <v>20.473956187669177</v>
      </c>
      <c r="X19" s="5">
        <v>20.985805092360906</v>
      </c>
      <c r="Y19" s="4">
        <v>14.14</v>
      </c>
      <c r="Z19" s="28">
        <f t="shared" si="0"/>
        <v>4.7383309759547299E-2</v>
      </c>
      <c r="AA19" s="2"/>
      <c r="AB19" s="2"/>
      <c r="AC19" s="2"/>
      <c r="AD19" s="2"/>
      <c r="AE19" s="2"/>
      <c r="AF19" s="2"/>
      <c r="AG19" s="2"/>
    </row>
    <row r="20" spans="2:33" x14ac:dyDescent="0.2">
      <c r="B20" s="14" t="s">
        <v>22</v>
      </c>
      <c r="C20" s="16" t="s">
        <v>24</v>
      </c>
      <c r="D20" s="15">
        <v>8902220112407</v>
      </c>
      <c r="E20" s="15">
        <v>532703504118414</v>
      </c>
      <c r="F20" s="15">
        <v>1052500500086</v>
      </c>
      <c r="G20" s="3">
        <v>36.424399999999999</v>
      </c>
      <c r="H20" s="4">
        <v>41.390555999999997</v>
      </c>
      <c r="I20" s="4">
        <v>43.886960000000002</v>
      </c>
      <c r="J20" s="4">
        <v>43.886960000000002</v>
      </c>
      <c r="K20" s="4">
        <v>44.150770380000004</v>
      </c>
      <c r="L20" s="4">
        <v>44.150770380000004</v>
      </c>
      <c r="M20" s="4">
        <v>44.42</v>
      </c>
      <c r="N20" s="4">
        <v>44.42</v>
      </c>
      <c r="O20" s="5">
        <v>45.530499999999996</v>
      </c>
      <c r="P20" s="3">
        <v>50.354596202710141</v>
      </c>
      <c r="Q20" s="4">
        <v>57.220015538640617</v>
      </c>
      <c r="R20" s="4">
        <v>60.671147619850757</v>
      </c>
      <c r="S20" s="4">
        <v>60.671147619850757</v>
      </c>
      <c r="T20" s="4">
        <v>61.035849994055511</v>
      </c>
      <c r="U20" s="4">
        <v>61.035849994055511</v>
      </c>
      <c r="V20" s="4">
        <v>61.408044149646514</v>
      </c>
      <c r="W20" s="4">
        <v>61.408044149646514</v>
      </c>
      <c r="X20" s="5">
        <v>62.943245253387673</v>
      </c>
      <c r="Y20" s="4">
        <v>42.41</v>
      </c>
      <c r="Z20" s="28">
        <f t="shared" si="0"/>
        <v>4.7394482433388507E-2</v>
      </c>
      <c r="AA20" s="2"/>
      <c r="AB20" s="2"/>
      <c r="AC20" s="2"/>
      <c r="AD20" s="2"/>
      <c r="AE20" s="2"/>
      <c r="AF20" s="2"/>
      <c r="AG20" s="2"/>
    </row>
    <row r="21" spans="2:33" x14ac:dyDescent="0.2">
      <c r="B21" s="14" t="s">
        <v>22</v>
      </c>
      <c r="C21" s="16" t="s">
        <v>25</v>
      </c>
      <c r="D21" s="15">
        <v>8902220112445</v>
      </c>
      <c r="E21" s="15">
        <v>532703505114412</v>
      </c>
      <c r="F21" s="15">
        <v>1052500500124</v>
      </c>
      <c r="G21" s="3">
        <v>46.838399999999993</v>
      </c>
      <c r="H21" s="4">
        <v>53.224415999999998</v>
      </c>
      <c r="I21" s="4">
        <v>56.434559999999998</v>
      </c>
      <c r="J21" s="4">
        <v>56.434559999999998</v>
      </c>
      <c r="K21" s="4">
        <v>56.773795679999999</v>
      </c>
      <c r="L21" s="4">
        <v>56.773795679999999</v>
      </c>
      <c r="M21" s="4">
        <v>57.12</v>
      </c>
      <c r="N21" s="4">
        <v>57.12</v>
      </c>
      <c r="O21" s="5">
        <v>58.547999999999995</v>
      </c>
      <c r="P21" s="3">
        <v>64.751340276875339</v>
      </c>
      <c r="Q21" s="4">
        <v>73.579632768283474</v>
      </c>
      <c r="R21" s="4">
        <v>78.017468528722986</v>
      </c>
      <c r="S21" s="4">
        <v>78.017468528722986</v>
      </c>
      <c r="T21" s="4">
        <v>78.486441955435623</v>
      </c>
      <c r="U21" s="4">
        <v>78.486441955435623</v>
      </c>
      <c r="V21" s="4">
        <v>78.965049118140669</v>
      </c>
      <c r="W21" s="4">
        <v>78.965049118140669</v>
      </c>
      <c r="X21" s="5">
        <v>80.939175346094189</v>
      </c>
      <c r="Y21" s="4">
        <v>54.53</v>
      </c>
      <c r="Z21" s="28">
        <f t="shared" si="0"/>
        <v>4.7496790757381113E-2</v>
      </c>
      <c r="AA21" s="2"/>
      <c r="AB21" s="2"/>
      <c r="AC21" s="2"/>
      <c r="AD21" s="2"/>
      <c r="AE21" s="2"/>
      <c r="AF21" s="2"/>
      <c r="AG21" s="2"/>
    </row>
    <row r="22" spans="2:33" x14ac:dyDescent="0.2">
      <c r="B22" s="14" t="s">
        <v>22</v>
      </c>
      <c r="C22" s="16" t="s">
        <v>27</v>
      </c>
      <c r="D22" s="15">
        <v>8902220112520</v>
      </c>
      <c r="E22" s="15">
        <v>532703506110410</v>
      </c>
      <c r="F22" s="15">
        <v>1052500500167</v>
      </c>
      <c r="G22" s="3">
        <v>41.631399999999999</v>
      </c>
      <c r="H22" s="4">
        <v>47.307486000000004</v>
      </c>
      <c r="I22" s="4">
        <v>50.160760000000003</v>
      </c>
      <c r="J22" s="4">
        <v>50.160760000000003</v>
      </c>
      <c r="K22" s="4">
        <v>50.462283030000002</v>
      </c>
      <c r="L22" s="4">
        <v>50.462283030000002</v>
      </c>
      <c r="M22" s="4">
        <v>50.77</v>
      </c>
      <c r="N22" s="4">
        <v>50.77</v>
      </c>
      <c r="O22" s="5">
        <v>52.039249999999996</v>
      </c>
      <c r="P22" s="3">
        <v>57.552968239792747</v>
      </c>
      <c r="Q22" s="4">
        <v>65.399824153462063</v>
      </c>
      <c r="R22" s="4">
        <v>69.344308074286872</v>
      </c>
      <c r="S22" s="4">
        <v>69.344308074286872</v>
      </c>
      <c r="T22" s="4">
        <v>69.761145974745574</v>
      </c>
      <c r="U22" s="4">
        <v>69.761145974745574</v>
      </c>
      <c r="V22" s="4">
        <v>70.186546633893599</v>
      </c>
      <c r="W22" s="4">
        <v>70.186546633893599</v>
      </c>
      <c r="X22" s="5">
        <v>71.941210299740931</v>
      </c>
      <c r="Y22" s="4">
        <v>48.47</v>
      </c>
      <c r="Z22" s="28">
        <f t="shared" si="0"/>
        <v>4.7452032184856607E-2</v>
      </c>
      <c r="AA22" s="2"/>
      <c r="AB22" s="2"/>
      <c r="AC22" s="2"/>
      <c r="AD22" s="2"/>
      <c r="AE22" s="2"/>
      <c r="AF22" s="2"/>
      <c r="AG22" s="2"/>
    </row>
    <row r="23" spans="2:33" x14ac:dyDescent="0.2">
      <c r="B23" s="14" t="s">
        <v>22</v>
      </c>
      <c r="C23" s="16" t="s">
        <v>26</v>
      </c>
      <c r="D23" s="15">
        <v>8902220112490</v>
      </c>
      <c r="E23" s="15">
        <v>532703507117419</v>
      </c>
      <c r="F23" s="15">
        <v>1052500500205</v>
      </c>
      <c r="G23" s="3">
        <v>46.838399999999993</v>
      </c>
      <c r="H23" s="4">
        <v>53.224415999999998</v>
      </c>
      <c r="I23" s="4">
        <v>56.434559999999998</v>
      </c>
      <c r="J23" s="4">
        <v>56.434559999999998</v>
      </c>
      <c r="K23" s="4">
        <v>56.773795679999999</v>
      </c>
      <c r="L23" s="4">
        <v>56.773795679999999</v>
      </c>
      <c r="M23" s="4">
        <v>57.12</v>
      </c>
      <c r="N23" s="4">
        <v>57.12</v>
      </c>
      <c r="O23" s="5">
        <v>58.547999999999995</v>
      </c>
      <c r="P23" s="3">
        <v>64.751340276875339</v>
      </c>
      <c r="Q23" s="4">
        <v>73.579632768283474</v>
      </c>
      <c r="R23" s="4">
        <v>78.017468528722986</v>
      </c>
      <c r="S23" s="4">
        <v>78.017468528722986</v>
      </c>
      <c r="T23" s="4">
        <v>78.486441955435623</v>
      </c>
      <c r="U23" s="4">
        <v>78.486441955435623</v>
      </c>
      <c r="V23" s="4">
        <v>78.965049118140669</v>
      </c>
      <c r="W23" s="4">
        <v>78.965049118140669</v>
      </c>
      <c r="X23" s="5">
        <v>80.939175346094189</v>
      </c>
      <c r="Y23" s="4">
        <v>54.53</v>
      </c>
      <c r="Z23" s="28">
        <f t="shared" si="0"/>
        <v>4.7496790757381113E-2</v>
      </c>
      <c r="AA23" s="2"/>
      <c r="AB23" s="2"/>
      <c r="AC23" s="2"/>
      <c r="AD23" s="2"/>
      <c r="AE23" s="2"/>
      <c r="AF23" s="2"/>
      <c r="AG23" s="2"/>
    </row>
    <row r="24" spans="2:33" x14ac:dyDescent="0.2">
      <c r="B24" s="14" t="s">
        <v>22</v>
      </c>
      <c r="C24" s="16" t="s">
        <v>23</v>
      </c>
      <c r="D24" s="15">
        <v>8902220112377</v>
      </c>
      <c r="E24" s="15">
        <v>532703502115418</v>
      </c>
      <c r="F24" s="15">
        <v>1052500500043</v>
      </c>
      <c r="G24" s="3">
        <v>36.424399999999999</v>
      </c>
      <c r="H24" s="4">
        <v>41.390555999999997</v>
      </c>
      <c r="I24" s="4">
        <v>43.886960000000002</v>
      </c>
      <c r="J24" s="4">
        <v>43.886960000000002</v>
      </c>
      <c r="K24" s="4">
        <v>44.150770380000004</v>
      </c>
      <c r="L24" s="4">
        <v>44.150770380000004</v>
      </c>
      <c r="M24" s="4">
        <v>44.42</v>
      </c>
      <c r="N24" s="4">
        <v>44.42</v>
      </c>
      <c r="O24" s="5">
        <v>45.530499999999996</v>
      </c>
      <c r="P24" s="3">
        <v>50.354596202710141</v>
      </c>
      <c r="Q24" s="4">
        <v>57.220015538640617</v>
      </c>
      <c r="R24" s="4">
        <v>60.671147619850757</v>
      </c>
      <c r="S24" s="4">
        <v>60.671147619850757</v>
      </c>
      <c r="T24" s="4">
        <v>61.035849994055511</v>
      </c>
      <c r="U24" s="4">
        <v>61.035849994055511</v>
      </c>
      <c r="V24" s="4">
        <v>61.408044149646514</v>
      </c>
      <c r="W24" s="4">
        <v>61.408044149646514</v>
      </c>
      <c r="X24" s="5">
        <v>62.943245253387673</v>
      </c>
      <c r="Y24" s="4">
        <v>42.41</v>
      </c>
      <c r="Z24" s="28">
        <f t="shared" si="0"/>
        <v>4.7394482433388507E-2</v>
      </c>
      <c r="AA24" s="2"/>
      <c r="AB24" s="2"/>
      <c r="AC24" s="2"/>
      <c r="AD24" s="2"/>
      <c r="AE24" s="2"/>
      <c r="AF24" s="2"/>
      <c r="AG24" s="2"/>
    </row>
    <row r="25" spans="2:33" x14ac:dyDescent="0.2">
      <c r="B25" s="14" t="s">
        <v>28</v>
      </c>
      <c r="C25" s="16" t="s">
        <v>30</v>
      </c>
      <c r="D25" s="15">
        <v>8902220108165</v>
      </c>
      <c r="E25" s="15">
        <v>532713010015506</v>
      </c>
      <c r="F25" s="15">
        <v>1052500380064</v>
      </c>
      <c r="G25" s="3">
        <v>21.279</v>
      </c>
      <c r="H25" s="4">
        <v>24.180209999999999</v>
      </c>
      <c r="I25" s="4">
        <v>25.6386</v>
      </c>
      <c r="J25" s="4">
        <v>25.6386</v>
      </c>
      <c r="K25" s="4">
        <v>25.79271705</v>
      </c>
      <c r="L25" s="4">
        <v>25.79271705</v>
      </c>
      <c r="M25" s="4">
        <v>25.95</v>
      </c>
      <c r="N25" s="4">
        <v>25.95</v>
      </c>
      <c r="O25" s="5">
        <v>26.598749999999995</v>
      </c>
      <c r="P25" s="3">
        <v>29.416969190912386</v>
      </c>
      <c r="Q25" s="4">
        <v>33.427721819624587</v>
      </c>
      <c r="R25" s="4">
        <v>35.443860439782242</v>
      </c>
      <c r="S25" s="4">
        <v>35.443860439782242</v>
      </c>
      <c r="T25" s="4">
        <v>35.656918220300327</v>
      </c>
      <c r="U25" s="4">
        <v>35.656918220300327</v>
      </c>
      <c r="V25" s="4">
        <v>35.87435267184437</v>
      </c>
      <c r="W25" s="4">
        <v>35.87435267184437</v>
      </c>
      <c r="X25" s="5">
        <v>36.771211488640475</v>
      </c>
      <c r="Y25" s="4">
        <v>25.18</v>
      </c>
      <c r="Z25" s="28">
        <f t="shared" si="0"/>
        <v>3.0579825258141291E-2</v>
      </c>
      <c r="AA25" s="2"/>
      <c r="AB25" s="2"/>
      <c r="AC25" s="2"/>
      <c r="AD25" s="2"/>
      <c r="AE25" s="2"/>
      <c r="AF25" s="2"/>
      <c r="AG25" s="2"/>
    </row>
    <row r="26" spans="2:33" x14ac:dyDescent="0.2">
      <c r="B26" s="14" t="s">
        <v>28</v>
      </c>
      <c r="C26" s="16" t="s">
        <v>31</v>
      </c>
      <c r="D26" s="15">
        <v>8902220109049</v>
      </c>
      <c r="E26" s="15">
        <v>532713010015606</v>
      </c>
      <c r="F26" s="15">
        <v>1052500380080</v>
      </c>
      <c r="G26" s="3">
        <v>35.883199999999995</v>
      </c>
      <c r="H26" s="4">
        <v>40.775568</v>
      </c>
      <c r="I26" s="4">
        <v>43.234879999999997</v>
      </c>
      <c r="J26" s="4">
        <v>43.234879999999997</v>
      </c>
      <c r="K26" s="4">
        <v>43.494770639999999</v>
      </c>
      <c r="L26" s="4">
        <v>43.494770639999999</v>
      </c>
      <c r="M26" s="4">
        <v>43.76</v>
      </c>
      <c r="N26" s="4">
        <v>43.76</v>
      </c>
      <c r="O26" s="5">
        <v>44.853999999999992</v>
      </c>
      <c r="P26" s="3">
        <v>49.606418951611786</v>
      </c>
      <c r="Q26" s="4">
        <v>56.369830706233984</v>
      </c>
      <c r="R26" s="4">
        <v>59.769685273405422</v>
      </c>
      <c r="S26" s="4">
        <v>59.769685273405422</v>
      </c>
      <c r="T26" s="4">
        <v>60.128968837007406</v>
      </c>
      <c r="U26" s="4">
        <v>60.128968837007406</v>
      </c>
      <c r="V26" s="4">
        <v>60.495632867819253</v>
      </c>
      <c r="W26" s="4">
        <v>60.495632867819253</v>
      </c>
      <c r="X26" s="5">
        <v>62.008023689514729</v>
      </c>
      <c r="Y26" s="4">
        <v>42.47</v>
      </c>
      <c r="Z26" s="28">
        <f t="shared" si="0"/>
        <v>3.0374381916647097E-2</v>
      </c>
      <c r="AA26" s="2"/>
      <c r="AB26" s="2"/>
      <c r="AC26" s="2"/>
      <c r="AD26" s="2"/>
      <c r="AE26" s="2"/>
      <c r="AF26" s="2"/>
      <c r="AG26" s="2"/>
    </row>
    <row r="27" spans="2:33" x14ac:dyDescent="0.2">
      <c r="B27" s="14" t="s">
        <v>28</v>
      </c>
      <c r="C27" s="16" t="s">
        <v>29</v>
      </c>
      <c r="D27" s="15">
        <v>8902220108141</v>
      </c>
      <c r="E27" s="15">
        <v>532713010015406</v>
      </c>
      <c r="F27" s="15">
        <v>1052500380048</v>
      </c>
      <c r="G27" s="3">
        <v>18.3598</v>
      </c>
      <c r="H27" s="4">
        <v>20.863001999999998</v>
      </c>
      <c r="I27" s="4">
        <v>22.121320000000001</v>
      </c>
      <c r="J27" s="4">
        <v>22.121320000000001</v>
      </c>
      <c r="K27" s="4">
        <v>22.254294210000001</v>
      </c>
      <c r="L27" s="4">
        <v>22.254294210000001</v>
      </c>
      <c r="M27" s="4">
        <v>22.39</v>
      </c>
      <c r="N27" s="4">
        <v>22.39</v>
      </c>
      <c r="O27" s="5">
        <v>22.949749999999998</v>
      </c>
      <c r="P27" s="3">
        <v>25.381346442563711</v>
      </c>
      <c r="Q27" s="4">
        <v>28.841876359976663</v>
      </c>
      <c r="R27" s="4">
        <v>30.581427177137741</v>
      </c>
      <c r="S27" s="4">
        <v>30.581427177137741</v>
      </c>
      <c r="T27" s="4">
        <v>30.765256221677237</v>
      </c>
      <c r="U27" s="4">
        <v>30.765256221677237</v>
      </c>
      <c r="V27" s="4">
        <v>30.952861515321601</v>
      </c>
      <c r="W27" s="4">
        <v>30.952861515321601</v>
      </c>
      <c r="X27" s="5">
        <v>31.726683053204638</v>
      </c>
      <c r="Y27" s="4">
        <v>21.73</v>
      </c>
      <c r="Z27" s="28">
        <f t="shared" si="0"/>
        <v>3.0372756557754288E-2</v>
      </c>
      <c r="AA27" s="2"/>
      <c r="AB27" s="2"/>
      <c r="AC27" s="2"/>
      <c r="AD27" s="2"/>
      <c r="AE27" s="2"/>
      <c r="AF27" s="2"/>
      <c r="AG27" s="2"/>
    </row>
    <row r="28" spans="2:33" x14ac:dyDescent="0.2">
      <c r="B28" s="14" t="s">
        <v>32</v>
      </c>
      <c r="C28" s="16" t="s">
        <v>33</v>
      </c>
      <c r="D28" s="15">
        <v>8902220109766</v>
      </c>
      <c r="E28" s="15">
        <v>532712120011506</v>
      </c>
      <c r="F28" s="15">
        <v>1052500510022</v>
      </c>
      <c r="G28" s="3">
        <v>54.669399999999996</v>
      </c>
      <c r="H28" s="4">
        <v>62.123106</v>
      </c>
      <c r="I28" s="4">
        <v>65.869960000000006</v>
      </c>
      <c r="J28" s="4">
        <v>65.869960000000006</v>
      </c>
      <c r="K28" s="4">
        <v>66.265913130000001</v>
      </c>
      <c r="L28" s="4">
        <v>66.265913130000001</v>
      </c>
      <c r="M28" s="4">
        <v>66.67</v>
      </c>
      <c r="N28" s="4">
        <v>66.67</v>
      </c>
      <c r="O28" s="5">
        <v>68.336749999999995</v>
      </c>
      <c r="P28" s="3">
        <v>75.577238379889351</v>
      </c>
      <c r="Q28" s="4">
        <v>85.881549661440118</v>
      </c>
      <c r="R28" s="4">
        <v>91.061355511378892</v>
      </c>
      <c r="S28" s="4">
        <v>91.061355511378892</v>
      </c>
      <c r="T28" s="4">
        <v>91.608737485449808</v>
      </c>
      <c r="U28" s="4">
        <v>91.608737485449808</v>
      </c>
      <c r="V28" s="4">
        <v>92.167363877913857</v>
      </c>
      <c r="W28" s="4">
        <v>92.167363877913857</v>
      </c>
      <c r="X28" s="5">
        <v>94.471547974861693</v>
      </c>
      <c r="Y28" s="4">
        <v>65.78</v>
      </c>
      <c r="Z28" s="28">
        <f t="shared" si="0"/>
        <v>1.352994831255705E-2</v>
      </c>
      <c r="AA28" s="2"/>
      <c r="AB28" s="2"/>
      <c r="AC28" s="2"/>
      <c r="AD28" s="2"/>
      <c r="AE28" s="2"/>
      <c r="AF28" s="2"/>
      <c r="AG28" s="2"/>
    </row>
    <row r="29" spans="2:33" x14ac:dyDescent="0.2">
      <c r="B29" s="14" t="s">
        <v>32</v>
      </c>
      <c r="C29" s="16" t="s">
        <v>34</v>
      </c>
      <c r="D29" s="15">
        <v>8902220109810</v>
      </c>
      <c r="E29" s="15">
        <v>532712120011606</v>
      </c>
      <c r="F29" s="15">
        <v>1052500510065</v>
      </c>
      <c r="G29" s="3">
        <v>57.949399999999997</v>
      </c>
      <c r="H29" s="4">
        <v>65.850306000000003</v>
      </c>
      <c r="I29" s="4">
        <v>69.821960000000004</v>
      </c>
      <c r="J29" s="4">
        <v>69.821960000000004</v>
      </c>
      <c r="K29" s="4">
        <v>70.241669130000005</v>
      </c>
      <c r="L29" s="4">
        <v>70.241669130000005</v>
      </c>
      <c r="M29" s="4">
        <v>70.67</v>
      </c>
      <c r="N29" s="4">
        <v>70.67</v>
      </c>
      <c r="O29" s="5">
        <v>72.436749999999989</v>
      </c>
      <c r="P29" s="3">
        <v>80.111645962303598</v>
      </c>
      <c r="Q29" s="4">
        <v>91.034185009359135</v>
      </c>
      <c r="R29" s="4">
        <v>96.524763671653602</v>
      </c>
      <c r="S29" s="4">
        <v>96.524763671653602</v>
      </c>
      <c r="T29" s="4">
        <v>97.10498692210497</v>
      </c>
      <c r="U29" s="4">
        <v>97.10498692210497</v>
      </c>
      <c r="V29" s="4">
        <v>97.697129222321465</v>
      </c>
      <c r="W29" s="4">
        <v>97.697129222321465</v>
      </c>
      <c r="X29" s="5">
        <v>100.13955745287949</v>
      </c>
      <c r="Y29" s="4">
        <v>69.73</v>
      </c>
      <c r="Z29" s="28">
        <f t="shared" si="0"/>
        <v>1.3480567904775587E-2</v>
      </c>
      <c r="AA29" s="2"/>
      <c r="AB29" s="2"/>
      <c r="AC29" s="2"/>
      <c r="AD29" s="2"/>
      <c r="AE29" s="2"/>
      <c r="AF29" s="2"/>
      <c r="AG29" s="2"/>
    </row>
    <row r="30" spans="2:33" x14ac:dyDescent="0.2">
      <c r="B30" s="14" t="s">
        <v>32</v>
      </c>
      <c r="C30" s="16" t="s">
        <v>35</v>
      </c>
      <c r="D30" s="15">
        <v>8902220109865</v>
      </c>
      <c r="E30" s="15">
        <v>532712120011706</v>
      </c>
      <c r="F30" s="15">
        <v>1052500510103</v>
      </c>
      <c r="G30" s="3">
        <v>114.0538</v>
      </c>
      <c r="H30" s="4">
        <v>129.604062</v>
      </c>
      <c r="I30" s="4">
        <v>137.42092</v>
      </c>
      <c r="J30" s="4">
        <v>137.42092</v>
      </c>
      <c r="K30" s="4">
        <v>138.24697551</v>
      </c>
      <c r="L30" s="4">
        <v>138.24697551</v>
      </c>
      <c r="M30" s="4">
        <v>139.09</v>
      </c>
      <c r="N30" s="4">
        <v>139.09</v>
      </c>
      <c r="O30" s="5">
        <v>142.56725</v>
      </c>
      <c r="P30" s="3">
        <v>157.67268765949916</v>
      </c>
      <c r="Q30" s="4">
        <v>179.17001263551381</v>
      </c>
      <c r="R30" s="4">
        <v>189.97636025315268</v>
      </c>
      <c r="S30" s="4">
        <v>189.97636025315268</v>
      </c>
      <c r="T30" s="4">
        <v>191.1183335360914</v>
      </c>
      <c r="U30" s="4">
        <v>191.1183335360914</v>
      </c>
      <c r="V30" s="4">
        <v>192.28376543841364</v>
      </c>
      <c r="W30" s="4">
        <v>192.28376543841364</v>
      </c>
      <c r="X30" s="5">
        <v>197.09085957437398</v>
      </c>
      <c r="Y30" s="4">
        <v>137.22999999999999</v>
      </c>
      <c r="Z30" s="28">
        <f t="shared" si="0"/>
        <v>1.355388763389942E-2</v>
      </c>
      <c r="AA30" s="2"/>
      <c r="AB30" s="2"/>
      <c r="AC30" s="2"/>
      <c r="AD30" s="2"/>
      <c r="AE30" s="2"/>
      <c r="AF30" s="2"/>
      <c r="AG30" s="2"/>
    </row>
    <row r="31" spans="2:33" x14ac:dyDescent="0.2">
      <c r="B31" s="14" t="s">
        <v>36</v>
      </c>
      <c r="C31" s="16" t="s">
        <v>37</v>
      </c>
      <c r="D31" s="15">
        <v>8902220114906</v>
      </c>
      <c r="E31" s="15">
        <v>532713010016006</v>
      </c>
      <c r="F31" s="15">
        <v>1052500540045</v>
      </c>
      <c r="G31" s="3">
        <v>38.783286000000004</v>
      </c>
      <c r="H31" s="4">
        <v>44.817948000000001</v>
      </c>
      <c r="I31" s="4">
        <v>47.925917999999996</v>
      </c>
      <c r="J31" s="4">
        <v>41.718240000000002</v>
      </c>
      <c r="K31" s="4">
        <v>48.260772000000003</v>
      </c>
      <c r="L31" s="4">
        <v>41.973648188472005</v>
      </c>
      <c r="M31" s="4">
        <v>48.6</v>
      </c>
      <c r="N31" s="4">
        <v>42.228540000000002</v>
      </c>
      <c r="O31" s="5">
        <v>50.006970000000003</v>
      </c>
      <c r="P31" s="3">
        <v>52.026397336388307</v>
      </c>
      <c r="Q31" s="4">
        <v>59.86710017311762</v>
      </c>
      <c r="R31" s="4">
        <v>63.881633632352745</v>
      </c>
      <c r="S31" s="4">
        <v>57.669670998064696</v>
      </c>
      <c r="T31" s="4">
        <v>64.313224111876039</v>
      </c>
      <c r="U31" s="4">
        <v>58.022737335460327</v>
      </c>
      <c r="V31" s="4">
        <v>64.750185523936921</v>
      </c>
      <c r="W31" s="4">
        <v>58.375089853469724</v>
      </c>
      <c r="X31" s="5">
        <v>66.560942691029908</v>
      </c>
      <c r="Y31" s="4">
        <v>47.16</v>
      </c>
      <c r="Z31" s="28">
        <f t="shared" si="0"/>
        <v>3.0534351145038219E-2</v>
      </c>
      <c r="AA31" s="2"/>
      <c r="AB31" s="2"/>
      <c r="AC31" s="2"/>
      <c r="AD31" s="2"/>
      <c r="AE31" s="2"/>
      <c r="AF31" s="2"/>
      <c r="AG31" s="2"/>
    </row>
    <row r="32" spans="2:33" x14ac:dyDescent="0.2">
      <c r="B32" s="14" t="s">
        <v>38</v>
      </c>
      <c r="C32" s="16" t="s">
        <v>40</v>
      </c>
      <c r="D32" s="15">
        <v>8902220108721</v>
      </c>
      <c r="E32" s="15">
        <v>532712120013006</v>
      </c>
      <c r="F32" s="15">
        <v>1052500420058</v>
      </c>
      <c r="G32" s="3">
        <v>111.96279999999999</v>
      </c>
      <c r="H32" s="4">
        <v>127.22797199999999</v>
      </c>
      <c r="I32" s="4">
        <v>134.90151999999998</v>
      </c>
      <c r="J32" s="4">
        <v>134.90151999999998</v>
      </c>
      <c r="K32" s="4">
        <v>135.71243106</v>
      </c>
      <c r="L32" s="4">
        <v>135.71243106</v>
      </c>
      <c r="M32" s="4">
        <v>136.54</v>
      </c>
      <c r="N32" s="4">
        <v>136.54</v>
      </c>
      <c r="O32" s="5">
        <v>139.95349999999999</v>
      </c>
      <c r="P32" s="3">
        <v>154.78200282571009</v>
      </c>
      <c r="Q32" s="4">
        <v>175.88520760121546</v>
      </c>
      <c r="R32" s="4">
        <v>186.49343755097752</v>
      </c>
      <c r="S32" s="4">
        <v>186.49343755097752</v>
      </c>
      <c r="T32" s="4">
        <v>187.61447452022375</v>
      </c>
      <c r="U32" s="4">
        <v>187.61447452022375</v>
      </c>
      <c r="V32" s="4">
        <v>188.75854003135376</v>
      </c>
      <c r="W32" s="4">
        <v>188.75854003135376</v>
      </c>
      <c r="X32" s="5">
        <v>193.4775035321376</v>
      </c>
      <c r="Y32" s="4">
        <v>134.71</v>
      </c>
      <c r="Z32" s="28">
        <f t="shared" si="0"/>
        <v>1.3584737584440454E-2</v>
      </c>
      <c r="AA32" s="2"/>
      <c r="AB32" s="2"/>
      <c r="AC32" s="2"/>
      <c r="AD32" s="2"/>
      <c r="AE32" s="2"/>
      <c r="AF32" s="2"/>
      <c r="AG32" s="2"/>
    </row>
    <row r="33" spans="2:33" x14ac:dyDescent="0.2">
      <c r="B33" s="14" t="s">
        <v>38</v>
      </c>
      <c r="C33" s="16" t="s">
        <v>39</v>
      </c>
      <c r="D33" s="15">
        <v>8902220108677</v>
      </c>
      <c r="E33" s="15">
        <v>532712120012906</v>
      </c>
      <c r="F33" s="15">
        <v>1052500420023</v>
      </c>
      <c r="G33" s="3">
        <v>101.99979999999999</v>
      </c>
      <c r="H33" s="4">
        <v>115.90660199999999</v>
      </c>
      <c r="I33" s="4">
        <v>122.89731999999999</v>
      </c>
      <c r="J33" s="4">
        <v>122.89731999999999</v>
      </c>
      <c r="K33" s="4">
        <v>123.63607221000001</v>
      </c>
      <c r="L33" s="4">
        <v>123.63607221000001</v>
      </c>
      <c r="M33" s="4">
        <v>124.39</v>
      </c>
      <c r="N33" s="4">
        <v>124.39</v>
      </c>
      <c r="O33" s="5">
        <v>127.49974999999999</v>
      </c>
      <c r="P33" s="3">
        <v>141.00873979412683</v>
      </c>
      <c r="Q33" s="4">
        <v>160.23407773191144</v>
      </c>
      <c r="R33" s="4">
        <v>169.89833526414307</v>
      </c>
      <c r="S33" s="4">
        <v>169.89833526414307</v>
      </c>
      <c r="T33" s="4">
        <v>170.91961685638373</v>
      </c>
      <c r="U33" s="4">
        <v>170.91961685638373</v>
      </c>
      <c r="V33" s="4">
        <v>171.96187779771566</v>
      </c>
      <c r="W33" s="4">
        <v>171.96187779771566</v>
      </c>
      <c r="X33" s="5">
        <v>176.26092474265855</v>
      </c>
      <c r="Y33" s="4">
        <v>122.73</v>
      </c>
      <c r="Z33" s="28">
        <f t="shared" si="0"/>
        <v>1.3525625356473503E-2</v>
      </c>
      <c r="AA33" s="2"/>
      <c r="AB33" s="2"/>
      <c r="AC33" s="2"/>
      <c r="AD33" s="2"/>
      <c r="AE33" s="2"/>
      <c r="AF33" s="2"/>
      <c r="AG33" s="2"/>
    </row>
    <row r="34" spans="2:33" x14ac:dyDescent="0.2">
      <c r="B34" s="14" t="s">
        <v>45</v>
      </c>
      <c r="C34" s="16" t="s">
        <v>46</v>
      </c>
      <c r="D34" s="15">
        <v>8902220111301</v>
      </c>
      <c r="E34" s="15">
        <v>532703302116410</v>
      </c>
      <c r="F34" s="15">
        <v>1052500520036</v>
      </c>
      <c r="G34" s="3">
        <v>25.477399999999999</v>
      </c>
      <c r="H34" s="4">
        <v>28.951025999999999</v>
      </c>
      <c r="I34" s="4">
        <v>30.69716</v>
      </c>
      <c r="J34" s="4">
        <v>30.69716</v>
      </c>
      <c r="K34" s="4">
        <v>30.88168473</v>
      </c>
      <c r="L34" s="4">
        <v>30.88168473</v>
      </c>
      <c r="M34" s="4">
        <v>31.07</v>
      </c>
      <c r="N34" s="4">
        <v>31.07</v>
      </c>
      <c r="O34" s="5">
        <v>31.846749999999997</v>
      </c>
      <c r="P34" s="3">
        <v>35.221010896402611</v>
      </c>
      <c r="Q34" s="4">
        <v>40.02309506496092</v>
      </c>
      <c r="R34" s="4">
        <v>42.437022884933882</v>
      </c>
      <c r="S34" s="4">
        <v>42.437022884933882</v>
      </c>
      <c r="T34" s="4">
        <v>42.692117499218924</v>
      </c>
      <c r="U34" s="4">
        <v>42.692117499218924</v>
      </c>
      <c r="V34" s="4">
        <v>42.952452312686113</v>
      </c>
      <c r="W34" s="4">
        <v>42.952452312686113</v>
      </c>
      <c r="X34" s="5">
        <v>44.026263620503265</v>
      </c>
      <c r="Y34" s="4">
        <v>30.66</v>
      </c>
      <c r="Z34" s="28">
        <f t="shared" si="0"/>
        <v>1.3372472276581782E-2</v>
      </c>
      <c r="AA34" s="2"/>
      <c r="AB34" s="2"/>
      <c r="AC34" s="2"/>
      <c r="AD34" s="2"/>
      <c r="AE34" s="2"/>
      <c r="AF34" s="2"/>
      <c r="AG34" s="2"/>
    </row>
    <row r="35" spans="2:33" x14ac:dyDescent="0.2">
      <c r="B35" s="14" t="s">
        <v>45</v>
      </c>
      <c r="C35" s="16" t="s">
        <v>47</v>
      </c>
      <c r="D35" s="15">
        <v>8902220111325</v>
      </c>
      <c r="E35" s="15">
        <v>532703303112419</v>
      </c>
      <c r="F35" s="15">
        <v>1052500520060</v>
      </c>
      <c r="G35" s="3">
        <v>25.477399999999999</v>
      </c>
      <c r="H35" s="4">
        <v>28.951025999999999</v>
      </c>
      <c r="I35" s="4">
        <v>30.69716</v>
      </c>
      <c r="J35" s="4">
        <v>30.69716</v>
      </c>
      <c r="K35" s="4">
        <v>30.88168473</v>
      </c>
      <c r="L35" s="4">
        <v>30.88168473</v>
      </c>
      <c r="M35" s="4">
        <v>31.07</v>
      </c>
      <c r="N35" s="4">
        <v>31.07</v>
      </c>
      <c r="O35" s="5">
        <v>31.846749999999997</v>
      </c>
      <c r="P35" s="3">
        <v>35.221010896402611</v>
      </c>
      <c r="Q35" s="4">
        <v>40.02309506496092</v>
      </c>
      <c r="R35" s="4">
        <v>42.437022884933882</v>
      </c>
      <c r="S35" s="4">
        <v>42.437022884933882</v>
      </c>
      <c r="T35" s="4">
        <v>42.692117499218924</v>
      </c>
      <c r="U35" s="4">
        <v>42.692117499218924</v>
      </c>
      <c r="V35" s="4">
        <v>42.952452312686113</v>
      </c>
      <c r="W35" s="4">
        <v>42.952452312686113</v>
      </c>
      <c r="X35" s="5">
        <v>44.026263620503265</v>
      </c>
      <c r="Y35" s="4">
        <v>30.66</v>
      </c>
      <c r="Z35" s="28">
        <f t="shared" ref="Z35:Z66" si="1">M35/Y35-1</f>
        <v>1.3372472276581782E-2</v>
      </c>
      <c r="AA35" s="2"/>
      <c r="AB35" s="2"/>
      <c r="AC35" s="2"/>
      <c r="AD35" s="2"/>
      <c r="AE35" s="2"/>
      <c r="AF35" s="2"/>
      <c r="AG35" s="2"/>
    </row>
    <row r="36" spans="2:33" x14ac:dyDescent="0.2">
      <c r="B36" s="14" t="s">
        <v>41</v>
      </c>
      <c r="C36" s="16" t="s">
        <v>44</v>
      </c>
      <c r="D36" s="15">
        <v>8902220106208</v>
      </c>
      <c r="E36" s="15">
        <v>532701905115411</v>
      </c>
      <c r="F36" s="15">
        <v>1052500220091</v>
      </c>
      <c r="G36" s="3">
        <v>30.200599999999998</v>
      </c>
      <c r="H36" s="4">
        <v>34.318193999999998</v>
      </c>
      <c r="I36" s="4">
        <v>36.388039999999997</v>
      </c>
      <c r="J36" s="4">
        <v>36.388039999999997</v>
      </c>
      <c r="K36" s="4">
        <v>36.606773369999999</v>
      </c>
      <c r="L36" s="4">
        <v>36.606773369999999</v>
      </c>
      <c r="M36" s="4">
        <v>36.83</v>
      </c>
      <c r="N36" s="4">
        <v>36.83</v>
      </c>
      <c r="O36" s="5">
        <v>37.750749999999996</v>
      </c>
      <c r="P36" s="3">
        <v>41.750557815079119</v>
      </c>
      <c r="Q36" s="4">
        <v>47.442889965964298</v>
      </c>
      <c r="R36" s="4">
        <v>50.304330635729471</v>
      </c>
      <c r="S36" s="4">
        <v>50.304330635729471</v>
      </c>
      <c r="T36" s="4">
        <v>50.606716688002351</v>
      </c>
      <c r="U36" s="4">
        <v>50.606716688002351</v>
      </c>
      <c r="V36" s="4">
        <v>50.915314408633073</v>
      </c>
      <c r="W36" s="4">
        <v>50.915314408633073</v>
      </c>
      <c r="X36" s="5">
        <v>52.188197268848896</v>
      </c>
      <c r="Y36" s="4">
        <v>35.159999999999997</v>
      </c>
      <c r="Z36" s="28">
        <f t="shared" si="1"/>
        <v>4.7497155858930551E-2</v>
      </c>
      <c r="AA36" s="2"/>
      <c r="AB36" s="2"/>
      <c r="AC36" s="2"/>
      <c r="AD36" s="2"/>
      <c r="AE36" s="2"/>
      <c r="AF36" s="2"/>
      <c r="AG36" s="2"/>
    </row>
    <row r="37" spans="2:33" x14ac:dyDescent="0.2">
      <c r="B37" s="14" t="s">
        <v>41</v>
      </c>
      <c r="C37" s="16" t="s">
        <v>42</v>
      </c>
      <c r="D37" s="15">
        <v>8902220105652</v>
      </c>
      <c r="E37" s="15">
        <v>532701901111411</v>
      </c>
      <c r="F37" s="15">
        <v>1052500220040</v>
      </c>
      <c r="G37" s="3">
        <v>24.116199999999999</v>
      </c>
      <c r="H37" s="4">
        <v>27.404237999999999</v>
      </c>
      <c r="I37" s="4">
        <v>29.057079999999999</v>
      </c>
      <c r="J37" s="4">
        <v>29.057079999999999</v>
      </c>
      <c r="K37" s="4">
        <v>29.23174599</v>
      </c>
      <c r="L37" s="4">
        <v>29.23174599</v>
      </c>
      <c r="M37" s="4">
        <v>29.41</v>
      </c>
      <c r="N37" s="4">
        <v>29.41</v>
      </c>
      <c r="O37" s="5">
        <v>30.145249999999997</v>
      </c>
      <c r="P37" s="3">
        <v>33.339231749700701</v>
      </c>
      <c r="Q37" s="4">
        <v>37.884751395574533</v>
      </c>
      <c r="R37" s="4">
        <v>40.169708498419872</v>
      </c>
      <c r="S37" s="4">
        <v>40.169708498419872</v>
      </c>
      <c r="T37" s="4">
        <v>40.411173983007032</v>
      </c>
      <c r="U37" s="4">
        <v>40.411173983007032</v>
      </c>
      <c r="V37" s="4">
        <v>40.657599694756954</v>
      </c>
      <c r="W37" s="4">
        <v>40.657599694756954</v>
      </c>
      <c r="X37" s="5">
        <v>41.674039687125877</v>
      </c>
      <c r="Y37" s="4">
        <v>28.08</v>
      </c>
      <c r="Z37" s="28">
        <f t="shared" si="1"/>
        <v>4.7364672364672344E-2</v>
      </c>
      <c r="AA37" s="2"/>
      <c r="AB37" s="2"/>
      <c r="AC37" s="2"/>
      <c r="AD37" s="2"/>
      <c r="AE37" s="2"/>
      <c r="AF37" s="2"/>
      <c r="AG37" s="2"/>
    </row>
    <row r="38" spans="2:33" x14ac:dyDescent="0.2">
      <c r="B38" s="14" t="s">
        <v>41</v>
      </c>
      <c r="C38" s="16" t="s">
        <v>43</v>
      </c>
      <c r="D38" s="15">
        <v>8902220105669</v>
      </c>
      <c r="E38" s="15">
        <v>532701902116415</v>
      </c>
      <c r="F38" s="15">
        <v>1052500220083</v>
      </c>
      <c r="G38" s="3">
        <v>27.453599999999994</v>
      </c>
      <c r="H38" s="4">
        <v>31.196663999999995</v>
      </c>
      <c r="I38" s="4">
        <v>33.078239999999994</v>
      </c>
      <c r="J38" s="4">
        <v>33.078239999999994</v>
      </c>
      <c r="K38" s="4">
        <v>33.277077719999994</v>
      </c>
      <c r="L38" s="4">
        <v>33.277077719999994</v>
      </c>
      <c r="M38" s="4">
        <v>33.479999999999997</v>
      </c>
      <c r="N38" s="4">
        <v>33.479999999999997</v>
      </c>
      <c r="O38" s="5">
        <v>34.316999999999993</v>
      </c>
      <c r="P38" s="3">
        <v>37.952991464807184</v>
      </c>
      <c r="Q38" s="4">
        <v>43.127557862082121</v>
      </c>
      <c r="R38" s="4">
        <v>45.728726301499393</v>
      </c>
      <c r="S38" s="4">
        <v>45.728726301499393</v>
      </c>
      <c r="T38" s="4">
        <v>46.003607784803648</v>
      </c>
      <c r="U38" s="4">
        <v>46.003607784803648</v>
      </c>
      <c r="V38" s="4">
        <v>46.284135932691697</v>
      </c>
      <c r="W38" s="4">
        <v>46.284135932691697</v>
      </c>
      <c r="X38" s="5">
        <v>47.44123933100898</v>
      </c>
      <c r="Y38" s="4">
        <v>31.96</v>
      </c>
      <c r="Z38" s="28">
        <f t="shared" si="1"/>
        <v>4.7559449311639357E-2</v>
      </c>
      <c r="AA38" s="2"/>
      <c r="AB38" s="2"/>
      <c r="AC38" s="2"/>
      <c r="AD38" s="2"/>
      <c r="AE38" s="2"/>
      <c r="AF38" s="2"/>
      <c r="AG38" s="2"/>
    </row>
    <row r="39" spans="2:33" x14ac:dyDescent="0.2">
      <c r="B39" s="14" t="s">
        <v>48</v>
      </c>
      <c r="C39" s="16" t="s">
        <v>49</v>
      </c>
      <c r="D39" s="15">
        <v>8902220106215</v>
      </c>
      <c r="E39" s="15">
        <v>532702201111415</v>
      </c>
      <c r="F39" s="15">
        <v>1052500280019</v>
      </c>
      <c r="G39" s="3">
        <v>28.822999999999997</v>
      </c>
      <c r="H39" s="4">
        <v>32.752769999999998</v>
      </c>
      <c r="I39" s="4">
        <v>34.728200000000001</v>
      </c>
      <c r="J39" s="4">
        <v>34.728200000000001</v>
      </c>
      <c r="K39" s="4">
        <v>34.936955849999997</v>
      </c>
      <c r="L39" s="4">
        <v>34.936955849999997</v>
      </c>
      <c r="M39" s="4">
        <v>35.15</v>
      </c>
      <c r="N39" s="4">
        <v>35.15</v>
      </c>
      <c r="O39" s="5">
        <v>36.028749999999995</v>
      </c>
      <c r="P39" s="3">
        <v>39.846106630465137</v>
      </c>
      <c r="Q39" s="4">
        <v>45.278783119838309</v>
      </c>
      <c r="R39" s="4">
        <v>48.009699208414098</v>
      </c>
      <c r="S39" s="4">
        <v>48.009699208414098</v>
      </c>
      <c r="T39" s="4">
        <v>48.298291924607177</v>
      </c>
      <c r="U39" s="4">
        <v>48.298291924607177</v>
      </c>
      <c r="V39" s="4">
        <v>48.592812963981878</v>
      </c>
      <c r="W39" s="4">
        <v>48.592812963981878</v>
      </c>
      <c r="X39" s="5">
        <v>49.807633288081419</v>
      </c>
      <c r="Y39" s="4">
        <v>34.68</v>
      </c>
      <c r="Z39" s="28">
        <f t="shared" si="1"/>
        <v>1.3552479815455598E-2</v>
      </c>
      <c r="AA39" s="2"/>
      <c r="AB39" s="2"/>
      <c r="AC39" s="2"/>
      <c r="AD39" s="2"/>
      <c r="AE39" s="2"/>
      <c r="AF39" s="2"/>
      <c r="AG39" s="2"/>
    </row>
    <row r="40" spans="2:33" x14ac:dyDescent="0.2">
      <c r="B40" s="14" t="s">
        <v>50</v>
      </c>
      <c r="C40" s="16" t="s">
        <v>167</v>
      </c>
      <c r="D40" s="15">
        <v>8902220108356</v>
      </c>
      <c r="E40" s="15">
        <v>532702901113410</v>
      </c>
      <c r="F40" s="15">
        <v>1052500400014</v>
      </c>
      <c r="G40" s="3">
        <v>23.747199999999999</v>
      </c>
      <c r="H40" s="4">
        <v>26.984928</v>
      </c>
      <c r="I40" s="4">
        <v>28.612480000000001</v>
      </c>
      <c r="J40" s="4">
        <v>28.612480000000001</v>
      </c>
      <c r="K40" s="4">
        <v>28.784473440000003</v>
      </c>
      <c r="L40" s="4">
        <v>28.784473440000003</v>
      </c>
      <c r="M40" s="4">
        <v>28.96</v>
      </c>
      <c r="N40" s="4">
        <v>28.96</v>
      </c>
      <c r="O40" s="5">
        <v>29.683999999999997</v>
      </c>
      <c r="P40" s="3">
        <v>32.829110896679104</v>
      </c>
      <c r="Q40" s="4">
        <v>37.305079918933643</v>
      </c>
      <c r="R40" s="4">
        <v>39.555075080388967</v>
      </c>
      <c r="S40" s="4">
        <v>39.555075080388967</v>
      </c>
      <c r="T40" s="4">
        <v>39.792845921383332</v>
      </c>
      <c r="U40" s="4">
        <v>39.792845921383332</v>
      </c>
      <c r="V40" s="4">
        <v>40.035501093511101</v>
      </c>
      <c r="W40" s="4">
        <v>40.035501093511101</v>
      </c>
      <c r="X40" s="5">
        <v>41.036388620848875</v>
      </c>
      <c r="Y40" s="4">
        <v>28.58</v>
      </c>
      <c r="Z40" s="28">
        <f t="shared" si="1"/>
        <v>1.3296011196641144E-2</v>
      </c>
      <c r="AA40" s="2"/>
      <c r="AB40" s="2"/>
      <c r="AC40" s="2"/>
      <c r="AD40" s="2"/>
      <c r="AE40" s="2"/>
      <c r="AF40" s="2"/>
      <c r="AG40" s="2"/>
    </row>
    <row r="41" spans="2:33" x14ac:dyDescent="0.2">
      <c r="B41" s="14" t="s">
        <v>50</v>
      </c>
      <c r="C41" s="16" t="s">
        <v>52</v>
      </c>
      <c r="D41" s="15">
        <v>8902220108417</v>
      </c>
      <c r="E41" s="15">
        <v>532702902111411</v>
      </c>
      <c r="F41" s="15">
        <v>1052500400065</v>
      </c>
      <c r="G41" s="3">
        <v>44.788399999999996</v>
      </c>
      <c r="H41" s="4">
        <v>50.894915999999995</v>
      </c>
      <c r="I41" s="4">
        <v>53.964559999999999</v>
      </c>
      <c r="J41" s="4">
        <v>53.964559999999999</v>
      </c>
      <c r="K41" s="4">
        <v>54.288948179999998</v>
      </c>
      <c r="L41" s="4">
        <v>54.288948179999998</v>
      </c>
      <c r="M41" s="4">
        <v>54.62</v>
      </c>
      <c r="N41" s="4">
        <v>54.62</v>
      </c>
      <c r="O41" s="5">
        <v>55.985499999999995</v>
      </c>
      <c r="P41" s="3">
        <v>61.91733553786645</v>
      </c>
      <c r="Q41" s="4">
        <v>70.3592356758341</v>
      </c>
      <c r="R41" s="4">
        <v>74.602838428551294</v>
      </c>
      <c r="S41" s="4">
        <v>74.602838428551294</v>
      </c>
      <c r="T41" s="4">
        <v>75.051286057526156</v>
      </c>
      <c r="U41" s="4">
        <v>75.051286057526156</v>
      </c>
      <c r="V41" s="4">
        <v>75.508945777885913</v>
      </c>
      <c r="W41" s="4">
        <v>75.508945777885913</v>
      </c>
      <c r="X41" s="5">
        <v>77.396669422333062</v>
      </c>
      <c r="Y41" s="4">
        <v>53.89</v>
      </c>
      <c r="Z41" s="28">
        <f t="shared" si="1"/>
        <v>1.3546112451289671E-2</v>
      </c>
      <c r="AA41" s="2"/>
      <c r="AB41" s="2"/>
      <c r="AC41" s="2"/>
      <c r="AD41" s="2"/>
      <c r="AE41" s="2"/>
      <c r="AF41" s="2"/>
      <c r="AG41" s="2"/>
    </row>
    <row r="42" spans="2:33" x14ac:dyDescent="0.2">
      <c r="B42" s="14" t="s">
        <v>50</v>
      </c>
      <c r="C42" s="16" t="s">
        <v>51</v>
      </c>
      <c r="D42" s="15">
        <v>8902220108370</v>
      </c>
      <c r="E42" s="15">
        <v>532702903116417</v>
      </c>
      <c r="F42" s="15">
        <v>1052500400030</v>
      </c>
      <c r="G42" s="3">
        <v>44.788399999999996</v>
      </c>
      <c r="H42" s="4">
        <v>50.894915999999995</v>
      </c>
      <c r="I42" s="4">
        <v>53.964559999999999</v>
      </c>
      <c r="J42" s="4">
        <v>53.964559999999999</v>
      </c>
      <c r="K42" s="4">
        <v>54.288948179999998</v>
      </c>
      <c r="L42" s="4">
        <v>54.288948179999998</v>
      </c>
      <c r="M42" s="4">
        <v>54.62</v>
      </c>
      <c r="N42" s="4">
        <v>54.62</v>
      </c>
      <c r="O42" s="5">
        <v>55.985499999999995</v>
      </c>
      <c r="P42" s="3">
        <v>61.91733553786645</v>
      </c>
      <c r="Q42" s="4">
        <v>70.3592356758341</v>
      </c>
      <c r="R42" s="4">
        <v>74.602838428551294</v>
      </c>
      <c r="S42" s="4">
        <v>74.602838428551294</v>
      </c>
      <c r="T42" s="4">
        <v>75.051286057526156</v>
      </c>
      <c r="U42" s="4">
        <v>75.051286057526156</v>
      </c>
      <c r="V42" s="4">
        <v>75.508945777885913</v>
      </c>
      <c r="W42" s="4">
        <v>75.508945777885913</v>
      </c>
      <c r="X42" s="5">
        <v>77.396669422333062</v>
      </c>
      <c r="Y42" s="4">
        <v>53.89</v>
      </c>
      <c r="Z42" s="28">
        <f t="shared" si="1"/>
        <v>1.3546112451289671E-2</v>
      </c>
      <c r="AA42" s="2"/>
      <c r="AB42" s="2"/>
      <c r="AC42" s="2"/>
      <c r="AD42" s="2"/>
      <c r="AE42" s="2"/>
      <c r="AF42" s="2"/>
      <c r="AG42" s="2"/>
    </row>
    <row r="43" spans="2:33" x14ac:dyDescent="0.2">
      <c r="B43" s="14" t="s">
        <v>53</v>
      </c>
      <c r="C43" s="16" t="s">
        <v>169</v>
      </c>
      <c r="D43" s="15">
        <v>8902220109285</v>
      </c>
      <c r="E43" s="15">
        <v>532703102117413</v>
      </c>
      <c r="F43" s="15">
        <v>1052500440016</v>
      </c>
      <c r="G43" s="3">
        <v>14.850199999999999</v>
      </c>
      <c r="H43" s="4">
        <v>16.874897999999998</v>
      </c>
      <c r="I43" s="4">
        <v>17.892679999999999</v>
      </c>
      <c r="J43" s="4">
        <v>17.892679999999999</v>
      </c>
      <c r="K43" s="4">
        <v>18.000235289999999</v>
      </c>
      <c r="L43" s="4">
        <v>18.000235289999999</v>
      </c>
      <c r="M43" s="4">
        <v>18.11</v>
      </c>
      <c r="N43" s="4">
        <v>18.11</v>
      </c>
      <c r="O43" s="5">
        <v>18.562749999999998</v>
      </c>
      <c r="P43" s="3">
        <v>20.529530329380474</v>
      </c>
      <c r="Q43" s="4">
        <v>23.328556537703321</v>
      </c>
      <c r="R43" s="4">
        <v>24.735580445643787</v>
      </c>
      <c r="S43" s="4">
        <v>24.735580445643787</v>
      </c>
      <c r="T43" s="4">
        <v>24.884269324456216</v>
      </c>
      <c r="U43" s="4">
        <v>24.884269324456216</v>
      </c>
      <c r="V43" s="4">
        <v>25.036012596805456</v>
      </c>
      <c r="W43" s="4">
        <v>25.036012596805456</v>
      </c>
      <c r="X43" s="5">
        <v>25.66191291172559</v>
      </c>
      <c r="Y43" s="4">
        <v>17.29</v>
      </c>
      <c r="Z43" s="28">
        <f t="shared" si="1"/>
        <v>4.7426257952573714E-2</v>
      </c>
      <c r="AA43" s="2"/>
      <c r="AB43" s="2"/>
      <c r="AC43" s="2"/>
      <c r="AD43" s="2"/>
      <c r="AE43" s="2"/>
      <c r="AF43" s="2"/>
      <c r="AG43" s="2"/>
    </row>
    <row r="44" spans="2:33" x14ac:dyDescent="0.2">
      <c r="B44" s="14" t="s">
        <v>53</v>
      </c>
      <c r="C44" s="16" t="s">
        <v>54</v>
      </c>
      <c r="D44" s="15">
        <v>8902220109292</v>
      </c>
      <c r="E44" s="15">
        <v>532703101110415</v>
      </c>
      <c r="F44" s="15">
        <v>1052500440032</v>
      </c>
      <c r="G44" s="3">
        <v>44.542400000000001</v>
      </c>
      <c r="H44" s="4">
        <v>50.615375999999998</v>
      </c>
      <c r="I44" s="4">
        <v>53.66816</v>
      </c>
      <c r="J44" s="4">
        <v>53.66816</v>
      </c>
      <c r="K44" s="4">
        <v>53.990766479999998</v>
      </c>
      <c r="L44" s="4">
        <v>53.990766479999998</v>
      </c>
      <c r="M44" s="4">
        <v>54.32</v>
      </c>
      <c r="N44" s="4">
        <v>54.32</v>
      </c>
      <c r="O44" s="5">
        <v>55.677999999999997</v>
      </c>
      <c r="P44" s="3">
        <v>61.57725496918539</v>
      </c>
      <c r="Q44" s="4">
        <v>69.972788024740169</v>
      </c>
      <c r="R44" s="4">
        <v>74.193082816530691</v>
      </c>
      <c r="S44" s="4">
        <v>74.193082816530691</v>
      </c>
      <c r="T44" s="4">
        <v>74.639067349777008</v>
      </c>
      <c r="U44" s="4">
        <v>74.639067349777008</v>
      </c>
      <c r="V44" s="4">
        <v>75.094213377055354</v>
      </c>
      <c r="W44" s="4">
        <v>75.094213377055354</v>
      </c>
      <c r="X44" s="5">
        <v>76.971568711481737</v>
      </c>
      <c r="Y44" s="4">
        <v>51.86</v>
      </c>
      <c r="Z44" s="28">
        <f t="shared" si="1"/>
        <v>4.7435403008098787E-2</v>
      </c>
      <c r="AA44" s="2"/>
      <c r="AB44" s="2"/>
      <c r="AC44" s="2"/>
      <c r="AD44" s="2"/>
      <c r="AE44" s="2"/>
      <c r="AF44" s="2"/>
      <c r="AG44" s="2"/>
    </row>
    <row r="45" spans="2:33" x14ac:dyDescent="0.2">
      <c r="B45" s="14" t="s">
        <v>53</v>
      </c>
      <c r="C45" s="16" t="s">
        <v>176</v>
      </c>
      <c r="D45" s="15">
        <v>8903855072333</v>
      </c>
      <c r="E45" s="15">
        <v>532715110020703</v>
      </c>
      <c r="F45" s="15">
        <v>1052500440040</v>
      </c>
      <c r="G45" s="3">
        <v>80.187799999999996</v>
      </c>
      <c r="H45" s="4">
        <v>91.120722000000001</v>
      </c>
      <c r="I45" s="4">
        <v>96.616520000000008</v>
      </c>
      <c r="J45" s="4">
        <v>96.616520000000008</v>
      </c>
      <c r="K45" s="4">
        <v>97.197294810000002</v>
      </c>
      <c r="L45" s="4">
        <v>97.197294810000002</v>
      </c>
      <c r="M45" s="4">
        <v>97.79</v>
      </c>
      <c r="N45" s="4">
        <v>97.79</v>
      </c>
      <c r="O45" s="5">
        <v>100.23474999999999</v>
      </c>
      <c r="P45" s="3">
        <v>110.85492937107215</v>
      </c>
      <c r="Q45" s="4">
        <v>125.96905266825003</v>
      </c>
      <c r="R45" s="4">
        <v>133.5666709983162</v>
      </c>
      <c r="S45" s="4">
        <v>133.5666709983162</v>
      </c>
      <c r="T45" s="4">
        <v>134.36955810262694</v>
      </c>
      <c r="U45" s="4">
        <v>134.36955810262694</v>
      </c>
      <c r="V45" s="4">
        <v>135.18893825740506</v>
      </c>
      <c r="W45" s="4">
        <v>135.18893825740506</v>
      </c>
      <c r="X45" s="5">
        <v>138.56866171384016</v>
      </c>
      <c r="Y45" s="4">
        <v>93.35</v>
      </c>
      <c r="Z45" s="28">
        <f t="shared" si="1"/>
        <v>4.7562935190144762E-2</v>
      </c>
      <c r="AA45" s="2"/>
      <c r="AB45" s="2"/>
      <c r="AC45" s="2"/>
      <c r="AD45" s="2"/>
      <c r="AE45" s="2"/>
      <c r="AF45" s="2"/>
      <c r="AG45" s="2"/>
    </row>
    <row r="46" spans="2:33" x14ac:dyDescent="0.2">
      <c r="B46" s="14" t="s">
        <v>55</v>
      </c>
      <c r="C46" s="16" t="s">
        <v>57</v>
      </c>
      <c r="D46" s="15">
        <v>8902220109186</v>
      </c>
      <c r="E46" s="15">
        <v>532713010016106</v>
      </c>
      <c r="F46" s="15">
        <v>1052500460025</v>
      </c>
      <c r="G46" s="3">
        <v>42.3202</v>
      </c>
      <c r="H46" s="4">
        <v>48.090198000000001</v>
      </c>
      <c r="I46" s="4">
        <v>50.990679999999998</v>
      </c>
      <c r="J46" s="4">
        <v>50.990679999999998</v>
      </c>
      <c r="K46" s="4">
        <v>51.297191789999999</v>
      </c>
      <c r="L46" s="4">
        <v>51.297191789999999</v>
      </c>
      <c r="M46" s="4">
        <v>51.61</v>
      </c>
      <c r="N46" s="4">
        <v>51.61</v>
      </c>
      <c r="O46" s="5">
        <v>52.900249999999993</v>
      </c>
      <c r="P46" s="3">
        <v>58.505193832099742</v>
      </c>
      <c r="Q46" s="4">
        <v>66.481877576525051</v>
      </c>
      <c r="R46" s="4">
        <v>70.491623787944562</v>
      </c>
      <c r="S46" s="4">
        <v>70.491623787944562</v>
      </c>
      <c r="T46" s="4">
        <v>70.91535835644315</v>
      </c>
      <c r="U46" s="4">
        <v>70.91535835644315</v>
      </c>
      <c r="V46" s="4">
        <v>71.347797356219189</v>
      </c>
      <c r="W46" s="4">
        <v>71.347797356219189</v>
      </c>
      <c r="X46" s="5">
        <v>73.131492290124669</v>
      </c>
      <c r="Y46" s="4">
        <v>49.27</v>
      </c>
      <c r="Z46" s="28">
        <f t="shared" si="1"/>
        <v>4.7493403693931402E-2</v>
      </c>
      <c r="AA46" s="2"/>
      <c r="AB46" s="2"/>
      <c r="AC46" s="2"/>
      <c r="AD46" s="2"/>
      <c r="AE46" s="2"/>
      <c r="AF46" s="2"/>
      <c r="AG46" s="2"/>
    </row>
    <row r="47" spans="2:33" x14ac:dyDescent="0.2">
      <c r="B47" s="14" t="s">
        <v>55</v>
      </c>
      <c r="C47" s="16" t="s">
        <v>56</v>
      </c>
      <c r="D47" s="15">
        <v>8902220109193</v>
      </c>
      <c r="E47" s="15">
        <v>532713010016206</v>
      </c>
      <c r="F47" s="15">
        <v>1052500460051</v>
      </c>
      <c r="G47" s="3">
        <v>55.825599999999994</v>
      </c>
      <c r="H47" s="4">
        <v>63.436943999999997</v>
      </c>
      <c r="I47" s="4">
        <v>67.263040000000004</v>
      </c>
      <c r="J47" s="4">
        <v>67.263040000000004</v>
      </c>
      <c r="K47" s="4">
        <v>67.667367119999994</v>
      </c>
      <c r="L47" s="4">
        <v>67.667367119999994</v>
      </c>
      <c r="M47" s="4">
        <v>68.08</v>
      </c>
      <c r="N47" s="4">
        <v>68.08</v>
      </c>
      <c r="O47" s="5">
        <v>69.781999999999996</v>
      </c>
      <c r="P47" s="3">
        <v>77.17561705269037</v>
      </c>
      <c r="Q47" s="4">
        <v>87.697853621581572</v>
      </c>
      <c r="R47" s="4">
        <v>92.987206887875729</v>
      </c>
      <c r="S47" s="4">
        <v>92.987206887875729</v>
      </c>
      <c r="T47" s="4">
        <v>93.546165411870746</v>
      </c>
      <c r="U47" s="4">
        <v>93.546165411870746</v>
      </c>
      <c r="V47" s="4">
        <v>94.116606161817529</v>
      </c>
      <c r="W47" s="4">
        <v>94.116606161817529</v>
      </c>
      <c r="X47" s="5">
        <v>96.469521315862963</v>
      </c>
      <c r="Y47" s="4">
        <v>64.989999999999995</v>
      </c>
      <c r="Z47" s="28">
        <f t="shared" si="1"/>
        <v>4.7545776273272944E-2</v>
      </c>
      <c r="AA47" s="2"/>
      <c r="AB47" s="2"/>
      <c r="AC47" s="2"/>
      <c r="AD47" s="2"/>
      <c r="AE47" s="2"/>
      <c r="AF47" s="2"/>
      <c r="AG47" s="2"/>
    </row>
    <row r="48" spans="2:33" x14ac:dyDescent="0.2">
      <c r="B48" s="14" t="s">
        <v>58</v>
      </c>
      <c r="C48" s="16" t="s">
        <v>59</v>
      </c>
      <c r="D48" s="15">
        <v>8902220107564</v>
      </c>
      <c r="E48" s="15">
        <v>532712120012506</v>
      </c>
      <c r="F48" s="15">
        <v>1052500340011</v>
      </c>
      <c r="G48" s="3">
        <v>10.0204</v>
      </c>
      <c r="H48" s="4">
        <v>11.386596000000001</v>
      </c>
      <c r="I48" s="4">
        <v>12.073360000000001</v>
      </c>
      <c r="J48" s="4">
        <v>12.073360000000001</v>
      </c>
      <c r="K48" s="4">
        <v>12.14593458</v>
      </c>
      <c r="L48" s="4">
        <v>12.14593458</v>
      </c>
      <c r="M48" s="4">
        <v>12.22</v>
      </c>
      <c r="N48" s="4">
        <v>12.22</v>
      </c>
      <c r="O48" s="5">
        <v>12.525499999999999</v>
      </c>
      <c r="P48" s="3">
        <v>13.852615164275505</v>
      </c>
      <c r="Q48" s="4">
        <v>15.741300987892581</v>
      </c>
      <c r="R48" s="4">
        <v>16.690711929639267</v>
      </c>
      <c r="S48" s="4">
        <v>16.690711929639267</v>
      </c>
      <c r="T48" s="4">
        <v>16.791042028981501</v>
      </c>
      <c r="U48" s="4">
        <v>16.791042028981501</v>
      </c>
      <c r="V48" s="4">
        <v>16.893433127165252</v>
      </c>
      <c r="W48" s="4">
        <v>16.893433127165252</v>
      </c>
      <c r="X48" s="5">
        <v>17.315768955344382</v>
      </c>
      <c r="Y48" s="4">
        <v>12.06</v>
      </c>
      <c r="Z48" s="28">
        <f t="shared" si="1"/>
        <v>1.3266998341625147E-2</v>
      </c>
      <c r="AA48" s="2"/>
      <c r="AB48" s="2"/>
      <c r="AC48" s="2"/>
      <c r="AD48" s="2"/>
      <c r="AE48" s="2"/>
      <c r="AF48" s="2"/>
      <c r="AG48" s="2"/>
    </row>
    <row r="49" spans="2:33" x14ac:dyDescent="0.2">
      <c r="B49" s="14" t="s">
        <v>58</v>
      </c>
      <c r="C49" s="16" t="s">
        <v>60</v>
      </c>
      <c r="D49" s="15">
        <v>8902220107571</v>
      </c>
      <c r="E49" s="15">
        <v>532712120012606</v>
      </c>
      <c r="F49" s="15">
        <v>1052500340046</v>
      </c>
      <c r="G49" s="3">
        <v>13.0626</v>
      </c>
      <c r="H49" s="4">
        <v>14.843573999999998</v>
      </c>
      <c r="I49" s="4">
        <v>15.73884</v>
      </c>
      <c r="J49" s="4">
        <v>15.73884</v>
      </c>
      <c r="K49" s="4">
        <v>15.83344827</v>
      </c>
      <c r="L49" s="4">
        <v>15.83344827</v>
      </c>
      <c r="M49" s="4">
        <v>15.93</v>
      </c>
      <c r="N49" s="4">
        <v>15.93</v>
      </c>
      <c r="O49" s="5">
        <v>16.328249999999997</v>
      </c>
      <c r="P49" s="3">
        <v>18.058278196964714</v>
      </c>
      <c r="Q49" s="4">
        <v>20.520370273087462</v>
      </c>
      <c r="R49" s="4">
        <v>21.75802299829407</v>
      </c>
      <c r="S49" s="4">
        <v>21.75802299829407</v>
      </c>
      <c r="T49" s="4">
        <v>21.88881338147916</v>
      </c>
      <c r="U49" s="4">
        <v>21.88881338147916</v>
      </c>
      <c r="V49" s="4">
        <v>22.022290484103308</v>
      </c>
      <c r="W49" s="4">
        <v>22.022290484103308</v>
      </c>
      <c r="X49" s="5">
        <v>22.572847746205888</v>
      </c>
      <c r="Y49" s="4">
        <v>15.72</v>
      </c>
      <c r="Z49" s="28">
        <f t="shared" si="1"/>
        <v>1.3358778625954137E-2</v>
      </c>
      <c r="AA49" s="2"/>
      <c r="AB49" s="2"/>
      <c r="AC49" s="2"/>
      <c r="AD49" s="2"/>
      <c r="AE49" s="2"/>
      <c r="AF49" s="2"/>
      <c r="AG49" s="2"/>
    </row>
    <row r="50" spans="2:33" x14ac:dyDescent="0.2">
      <c r="B50" s="14" t="s">
        <v>61</v>
      </c>
      <c r="C50" s="16" t="s">
        <v>63</v>
      </c>
      <c r="D50" s="15">
        <v>8902220107434</v>
      </c>
      <c r="E50" s="15">
        <v>532702702110411</v>
      </c>
      <c r="F50" s="15">
        <v>1052500330032</v>
      </c>
      <c r="G50" s="3">
        <v>16.039199999999997</v>
      </c>
      <c r="H50" s="4">
        <v>18.226007999999997</v>
      </c>
      <c r="I50" s="4">
        <v>19.325279999999999</v>
      </c>
      <c r="J50" s="4">
        <v>19.325279999999999</v>
      </c>
      <c r="K50" s="4">
        <v>19.441446839999998</v>
      </c>
      <c r="L50" s="4">
        <v>19.441446839999998</v>
      </c>
      <c r="M50" s="4">
        <v>19.559999999999999</v>
      </c>
      <c r="N50" s="4">
        <v>19.559999999999999</v>
      </c>
      <c r="O50" s="5">
        <v>20.048999999999996</v>
      </c>
      <c r="P50" s="3">
        <v>22.173253078005633</v>
      </c>
      <c r="Q50" s="4">
        <v>25.196386851323961</v>
      </c>
      <c r="R50" s="4">
        <v>26.716065903743377</v>
      </c>
      <c r="S50" s="4">
        <v>26.716065903743377</v>
      </c>
      <c r="T50" s="4">
        <v>26.87665974524371</v>
      </c>
      <c r="U50" s="4">
        <v>26.87665974524371</v>
      </c>
      <c r="V50" s="4">
        <v>27.040552534153214</v>
      </c>
      <c r="W50" s="4">
        <v>27.040552534153214</v>
      </c>
      <c r="X50" s="5">
        <v>27.71656634750704</v>
      </c>
      <c r="Y50" s="4">
        <v>19.3</v>
      </c>
      <c r="Z50" s="28">
        <f t="shared" si="1"/>
        <v>1.3471502590673534E-2</v>
      </c>
      <c r="AA50" s="2"/>
      <c r="AB50" s="2"/>
      <c r="AC50" s="2"/>
      <c r="AD50" s="2"/>
      <c r="AE50" s="2"/>
      <c r="AF50" s="2"/>
      <c r="AG50" s="2"/>
    </row>
    <row r="51" spans="2:33" x14ac:dyDescent="0.2">
      <c r="B51" s="14" t="s">
        <v>61</v>
      </c>
      <c r="C51" s="16" t="s">
        <v>62</v>
      </c>
      <c r="D51" s="15">
        <v>8902220107427</v>
      </c>
      <c r="E51" s="15">
        <v>532702701114413</v>
      </c>
      <c r="F51" s="15">
        <v>1052500330067</v>
      </c>
      <c r="G51" s="3">
        <v>20.836199999999998</v>
      </c>
      <c r="H51" s="4">
        <v>23.677038</v>
      </c>
      <c r="I51" s="4">
        <v>25.105080000000001</v>
      </c>
      <c r="J51" s="4">
        <v>25.105080000000001</v>
      </c>
      <c r="K51" s="4">
        <v>25.25598999</v>
      </c>
      <c r="L51" s="4">
        <v>25.25598999</v>
      </c>
      <c r="M51" s="4">
        <v>25.41</v>
      </c>
      <c r="N51" s="4">
        <v>25.41</v>
      </c>
      <c r="O51" s="5">
        <v>26.045249999999999</v>
      </c>
      <c r="P51" s="3">
        <v>28.804824167286462</v>
      </c>
      <c r="Q51" s="4">
        <v>32.732116047655516</v>
      </c>
      <c r="R51" s="4">
        <v>34.706300338145155</v>
      </c>
      <c r="S51" s="4">
        <v>34.706300338145155</v>
      </c>
      <c r="T51" s="4">
        <v>34.914924546351877</v>
      </c>
      <c r="U51" s="4">
        <v>34.914924546351877</v>
      </c>
      <c r="V51" s="4">
        <v>35.127834350349346</v>
      </c>
      <c r="W51" s="4">
        <v>35.127834350349346</v>
      </c>
      <c r="X51" s="5">
        <v>36.006030209108076</v>
      </c>
      <c r="Y51" s="4">
        <v>25.07</v>
      </c>
      <c r="Z51" s="28">
        <f t="shared" si="1"/>
        <v>1.3562026326286336E-2</v>
      </c>
      <c r="AA51" s="2"/>
      <c r="AB51" s="2"/>
      <c r="AC51" s="2"/>
      <c r="AD51" s="2"/>
      <c r="AE51" s="2"/>
      <c r="AF51" s="2"/>
      <c r="AG51" s="2"/>
    </row>
    <row r="52" spans="2:33" x14ac:dyDescent="0.2">
      <c r="B52" s="14" t="s">
        <v>64</v>
      </c>
      <c r="C52" s="16" t="s">
        <v>65</v>
      </c>
      <c r="D52" s="15">
        <v>8902220105676</v>
      </c>
      <c r="E52" s="15">
        <v>532701301112415</v>
      </c>
      <c r="F52" s="15">
        <v>1052500170035</v>
      </c>
      <c r="G52" s="3">
        <v>15.407799999999998</v>
      </c>
      <c r="H52" s="4">
        <v>17.508521999999999</v>
      </c>
      <c r="I52" s="4">
        <v>18.564519999999998</v>
      </c>
      <c r="J52" s="4">
        <v>18.564519999999998</v>
      </c>
      <c r="K52" s="4">
        <v>18.67611381</v>
      </c>
      <c r="L52" s="4">
        <v>18.67611381</v>
      </c>
      <c r="M52" s="4">
        <v>18.79</v>
      </c>
      <c r="N52" s="4">
        <v>18.79</v>
      </c>
      <c r="O52" s="5">
        <v>19.259749999999997</v>
      </c>
      <c r="P52" s="3">
        <v>21.300379618390892</v>
      </c>
      <c r="Q52" s="4">
        <v>24.204504546849556</v>
      </c>
      <c r="R52" s="4">
        <v>25.66435983289049</v>
      </c>
      <c r="S52" s="4">
        <v>25.66435983289049</v>
      </c>
      <c r="T52" s="4">
        <v>25.818631728687595</v>
      </c>
      <c r="U52" s="4">
        <v>25.818631728687595</v>
      </c>
      <c r="V52" s="4">
        <v>25.976072705354749</v>
      </c>
      <c r="W52" s="4">
        <v>25.976072705354749</v>
      </c>
      <c r="X52" s="5">
        <v>26.625474522988615</v>
      </c>
      <c r="Y52" s="4">
        <v>17.940000000000001</v>
      </c>
      <c r="Z52" s="28">
        <f t="shared" si="1"/>
        <v>4.7380156075808033E-2</v>
      </c>
      <c r="AA52" s="2"/>
      <c r="AB52" s="2"/>
      <c r="AC52" s="2"/>
      <c r="AD52" s="2"/>
      <c r="AE52" s="2"/>
      <c r="AF52" s="2"/>
      <c r="AG52" s="2"/>
    </row>
    <row r="53" spans="2:33" x14ac:dyDescent="0.2">
      <c r="B53" s="14" t="s">
        <v>66</v>
      </c>
      <c r="C53" s="16" t="s">
        <v>67</v>
      </c>
      <c r="D53" s="15">
        <v>8902220105386</v>
      </c>
      <c r="E53" s="15">
        <v>532700501118419</v>
      </c>
      <c r="F53" s="15">
        <v>1052500100061</v>
      </c>
      <c r="G53" s="3">
        <v>14.989599999999999</v>
      </c>
      <c r="H53" s="4">
        <v>17.033304000000001</v>
      </c>
      <c r="I53" s="4">
        <v>18.060639999999999</v>
      </c>
      <c r="J53" s="4">
        <v>18.060639999999999</v>
      </c>
      <c r="K53" s="4">
        <v>18.169204920000002</v>
      </c>
      <c r="L53" s="4">
        <v>18.169204920000002</v>
      </c>
      <c r="M53" s="4">
        <v>18.28</v>
      </c>
      <c r="N53" s="4">
        <v>18.28</v>
      </c>
      <c r="O53" s="5">
        <v>18.736999999999998</v>
      </c>
      <c r="P53" s="3">
        <v>20.722242651633078</v>
      </c>
      <c r="Q53" s="4">
        <v>23.547543539989885</v>
      </c>
      <c r="R53" s="4">
        <v>24.967775292455464</v>
      </c>
      <c r="S53" s="4">
        <v>24.967775292455464</v>
      </c>
      <c r="T53" s="4">
        <v>25.117859925514065</v>
      </c>
      <c r="U53" s="4">
        <v>25.117859925514065</v>
      </c>
      <c r="V53" s="4">
        <v>25.271027623942782</v>
      </c>
      <c r="W53" s="4">
        <v>25.271027623942782</v>
      </c>
      <c r="X53" s="5">
        <v>25.902803314541348</v>
      </c>
      <c r="Y53" s="4">
        <v>17.739999999999998</v>
      </c>
      <c r="Z53" s="28">
        <f t="shared" si="1"/>
        <v>3.0439684329199634E-2</v>
      </c>
      <c r="AA53" s="2"/>
      <c r="AB53" s="2"/>
      <c r="AC53" s="2"/>
      <c r="AD53" s="2"/>
      <c r="AE53" s="2"/>
      <c r="AF53" s="2"/>
      <c r="AG53" s="2"/>
    </row>
    <row r="54" spans="2:33" x14ac:dyDescent="0.2">
      <c r="B54" s="14" t="s">
        <v>66</v>
      </c>
      <c r="C54" s="16" t="s">
        <v>71</v>
      </c>
      <c r="D54" s="15">
        <v>8902220107847</v>
      </c>
      <c r="E54" s="15">
        <v>532700504117413</v>
      </c>
      <c r="F54" s="15">
        <v>1052500100096</v>
      </c>
      <c r="G54" s="3">
        <v>22.558199999999999</v>
      </c>
      <c r="H54" s="4">
        <v>25.633818000000002</v>
      </c>
      <c r="I54" s="4">
        <v>27.179880000000001</v>
      </c>
      <c r="J54" s="4">
        <v>27.179880000000001</v>
      </c>
      <c r="K54" s="4">
        <v>27.343261890000001</v>
      </c>
      <c r="L54" s="4">
        <v>27.343261890000001</v>
      </c>
      <c r="M54" s="4">
        <v>27.51</v>
      </c>
      <c r="N54" s="4">
        <v>27.51</v>
      </c>
      <c r="O54" s="5">
        <v>28.197749999999999</v>
      </c>
      <c r="P54" s="3">
        <v>31.185388148053939</v>
      </c>
      <c r="Q54" s="4">
        <v>35.437249605313006</v>
      </c>
      <c r="R54" s="4">
        <v>37.57458962228938</v>
      </c>
      <c r="S54" s="4">
        <v>37.57458962228938</v>
      </c>
      <c r="T54" s="4">
        <v>37.800455500595838</v>
      </c>
      <c r="U54" s="4">
        <v>37.800455500595838</v>
      </c>
      <c r="V54" s="4">
        <v>38.030961156163343</v>
      </c>
      <c r="W54" s="4">
        <v>38.030961156163343</v>
      </c>
      <c r="X54" s="5">
        <v>38.981735185067421</v>
      </c>
      <c r="Y54" s="4">
        <v>26.7</v>
      </c>
      <c r="Z54" s="28">
        <f t="shared" si="1"/>
        <v>3.0337078651685445E-2</v>
      </c>
      <c r="AA54" s="2"/>
      <c r="AB54" s="2"/>
      <c r="AC54" s="2"/>
      <c r="AD54" s="2"/>
      <c r="AE54" s="2"/>
      <c r="AF54" s="2"/>
      <c r="AG54" s="2"/>
    </row>
    <row r="55" spans="2:33" x14ac:dyDescent="0.2">
      <c r="B55" s="14" t="s">
        <v>66</v>
      </c>
      <c r="C55" s="16" t="s">
        <v>70</v>
      </c>
      <c r="D55" s="15">
        <v>8902220107274</v>
      </c>
      <c r="E55" s="15">
        <v>532700506111412</v>
      </c>
      <c r="F55" s="15">
        <v>1052500100126</v>
      </c>
      <c r="G55" s="3">
        <v>30.807399999999998</v>
      </c>
      <c r="H55" s="4">
        <v>35.007725999999998</v>
      </c>
      <c r="I55" s="4">
        <v>37.119160000000001</v>
      </c>
      <c r="J55" s="4">
        <v>37.119160000000001</v>
      </c>
      <c r="K55" s="4">
        <v>37.342288230000001</v>
      </c>
      <c r="L55" s="4">
        <v>37.342288230000001</v>
      </c>
      <c r="M55" s="4">
        <v>37.57</v>
      </c>
      <c r="N55" s="4">
        <v>37.57</v>
      </c>
      <c r="O55" s="5">
        <v>38.509249999999994</v>
      </c>
      <c r="P55" s="3">
        <v>42.589423217825754</v>
      </c>
      <c r="Q55" s="4">
        <v>48.396127505329311</v>
      </c>
      <c r="R55" s="4">
        <v>51.315061145380298</v>
      </c>
      <c r="S55" s="4">
        <v>51.315061145380298</v>
      </c>
      <c r="T55" s="4">
        <v>51.623522833783554</v>
      </c>
      <c r="U55" s="4">
        <v>51.623522833783554</v>
      </c>
      <c r="V55" s="4">
        <v>51.938320997348484</v>
      </c>
      <c r="W55" s="4">
        <v>51.938320997348484</v>
      </c>
      <c r="X55" s="5">
        <v>53.236779022282185</v>
      </c>
      <c r="Y55" s="4">
        <v>36.46</v>
      </c>
      <c r="Z55" s="28">
        <f t="shared" si="1"/>
        <v>3.0444322545255087E-2</v>
      </c>
      <c r="AA55" s="2"/>
      <c r="AB55" s="2"/>
      <c r="AC55" s="2"/>
      <c r="AD55" s="2"/>
      <c r="AE55" s="2"/>
      <c r="AF55" s="2"/>
      <c r="AG55" s="2"/>
    </row>
    <row r="56" spans="2:33" x14ac:dyDescent="0.2">
      <c r="B56" s="14" t="s">
        <v>66</v>
      </c>
      <c r="C56" s="16" t="s">
        <v>68</v>
      </c>
      <c r="D56" s="15">
        <v>8902220105393</v>
      </c>
      <c r="E56" s="15">
        <v>532700502114417</v>
      </c>
      <c r="F56" s="15">
        <v>1052500100029</v>
      </c>
      <c r="G56" s="3">
        <v>11.627599999999999</v>
      </c>
      <c r="H56" s="4">
        <v>13.212923999999999</v>
      </c>
      <c r="I56" s="4">
        <v>14.009839999999999</v>
      </c>
      <c r="J56" s="4">
        <v>14.009839999999999</v>
      </c>
      <c r="K56" s="4">
        <v>14.094055020000001</v>
      </c>
      <c r="L56" s="4">
        <v>14.094055020000001</v>
      </c>
      <c r="M56" s="4">
        <v>14.18</v>
      </c>
      <c r="N56" s="4">
        <v>14.18</v>
      </c>
      <c r="O56" s="5">
        <v>14.534499999999998</v>
      </c>
      <c r="P56" s="3">
        <v>16.074474879658482</v>
      </c>
      <c r="Q56" s="4">
        <v>18.266092308372894</v>
      </c>
      <c r="R56" s="4">
        <v>19.367781928173876</v>
      </c>
      <c r="S56" s="4">
        <v>19.367781928173876</v>
      </c>
      <c r="T56" s="4">
        <v>19.484204252942529</v>
      </c>
      <c r="U56" s="4">
        <v>19.484204252942529</v>
      </c>
      <c r="V56" s="4">
        <v>19.603018145924977</v>
      </c>
      <c r="W56" s="4">
        <v>19.603018145924977</v>
      </c>
      <c r="X56" s="5">
        <v>20.093093599573102</v>
      </c>
      <c r="Y56" s="4">
        <v>13.76</v>
      </c>
      <c r="Z56" s="28">
        <f t="shared" si="1"/>
        <v>3.0523255813953432E-2</v>
      </c>
      <c r="AA56" s="2"/>
      <c r="AB56" s="2"/>
      <c r="AC56" s="2"/>
      <c r="AD56" s="2"/>
      <c r="AE56" s="2"/>
      <c r="AF56" s="2"/>
      <c r="AG56" s="2"/>
    </row>
    <row r="57" spans="2:33" x14ac:dyDescent="0.2">
      <c r="B57" s="14" t="s">
        <v>66</v>
      </c>
      <c r="C57" s="16" t="s">
        <v>72</v>
      </c>
      <c r="D57" s="15">
        <v>8902220107854</v>
      </c>
      <c r="E57" s="15">
        <v>532700507116418</v>
      </c>
      <c r="F57" s="15">
        <v>1052500100071</v>
      </c>
      <c r="G57" s="3">
        <v>17.490599999999997</v>
      </c>
      <c r="H57" s="4">
        <v>19.875293999999997</v>
      </c>
      <c r="I57" s="4">
        <v>21.074039999999997</v>
      </c>
      <c r="J57" s="4">
        <v>21.074039999999997</v>
      </c>
      <c r="K57" s="4">
        <v>21.200718869999999</v>
      </c>
      <c r="L57" s="4">
        <v>21.200718869999999</v>
      </c>
      <c r="M57" s="4">
        <v>21.33</v>
      </c>
      <c r="N57" s="4">
        <v>21.33</v>
      </c>
      <c r="O57" s="5">
        <v>21.863249999999997</v>
      </c>
      <c r="P57" s="3">
        <v>24.179728433223932</v>
      </c>
      <c r="Q57" s="4">
        <v>27.476427992778124</v>
      </c>
      <c r="R57" s="4">
        <v>29.133624014664935</v>
      </c>
      <c r="S57" s="4">
        <v>29.133624014664935</v>
      </c>
      <c r="T57" s="4">
        <v>29.308750120963619</v>
      </c>
      <c r="U57" s="4">
        <v>29.308750120963619</v>
      </c>
      <c r="V57" s="4">
        <v>29.487473699053581</v>
      </c>
      <c r="W57" s="4">
        <v>29.487473699053581</v>
      </c>
      <c r="X57" s="5">
        <v>30.224660541529918</v>
      </c>
      <c r="Y57" s="4">
        <v>20.7</v>
      </c>
      <c r="Z57" s="28">
        <f t="shared" si="1"/>
        <v>3.0434782608695699E-2</v>
      </c>
      <c r="AA57" s="2"/>
      <c r="AB57" s="2"/>
      <c r="AC57" s="2"/>
      <c r="AD57" s="2"/>
      <c r="AE57" s="2"/>
      <c r="AF57" s="2"/>
      <c r="AG57" s="2"/>
    </row>
    <row r="58" spans="2:33" x14ac:dyDescent="0.2">
      <c r="B58" s="14" t="s">
        <v>66</v>
      </c>
      <c r="C58" s="16" t="s">
        <v>69</v>
      </c>
      <c r="D58" s="15">
        <v>8902220105416</v>
      </c>
      <c r="E58" s="15">
        <v>532700503110415</v>
      </c>
      <c r="F58" s="15">
        <v>1052500100045</v>
      </c>
      <c r="G58" s="3">
        <v>13.259400000000001</v>
      </c>
      <c r="H58" s="4">
        <v>15.067206000000001</v>
      </c>
      <c r="I58" s="4">
        <v>15.975960000000002</v>
      </c>
      <c r="J58" s="4">
        <v>15.975960000000002</v>
      </c>
      <c r="K58" s="4">
        <v>16.071993630000001</v>
      </c>
      <c r="L58" s="4">
        <v>16.071993630000001</v>
      </c>
      <c r="M58" s="4">
        <v>16.170000000000002</v>
      </c>
      <c r="N58" s="4">
        <v>16.170000000000002</v>
      </c>
      <c r="O58" s="5">
        <v>16.574249999999999</v>
      </c>
      <c r="P58" s="3">
        <v>18.330342651909568</v>
      </c>
      <c r="Q58" s="4">
        <v>20.829528393962605</v>
      </c>
      <c r="R58" s="4">
        <v>22.085827487910556</v>
      </c>
      <c r="S58" s="4">
        <v>22.085827487910556</v>
      </c>
      <c r="T58" s="4">
        <v>22.21858834767847</v>
      </c>
      <c r="U58" s="4">
        <v>22.21858834767847</v>
      </c>
      <c r="V58" s="4">
        <v>22.354076404767767</v>
      </c>
      <c r="W58" s="4">
        <v>22.354076404767767</v>
      </c>
      <c r="X58" s="5">
        <v>22.912928314886958</v>
      </c>
      <c r="Y58" s="4">
        <v>15.69</v>
      </c>
      <c r="Z58" s="28">
        <f t="shared" si="1"/>
        <v>3.0592734225621587E-2</v>
      </c>
      <c r="AA58" s="2"/>
      <c r="AB58" s="2"/>
      <c r="AC58" s="2"/>
      <c r="AD58" s="2"/>
      <c r="AE58" s="2"/>
      <c r="AF58" s="2"/>
      <c r="AG58" s="2"/>
    </row>
    <row r="59" spans="2:33" x14ac:dyDescent="0.2">
      <c r="B59" s="14" t="s">
        <v>66</v>
      </c>
      <c r="C59" s="16" t="s">
        <v>73</v>
      </c>
      <c r="D59" s="15">
        <v>8902220107861</v>
      </c>
      <c r="E59" s="15">
        <v>532700508112416</v>
      </c>
      <c r="F59" s="15">
        <v>1052500100088</v>
      </c>
      <c r="G59" s="3">
        <v>19.966999999999999</v>
      </c>
      <c r="H59" s="4">
        <v>22.689330000000002</v>
      </c>
      <c r="I59" s="4">
        <v>24.0578</v>
      </c>
      <c r="J59" s="4">
        <v>24.0578</v>
      </c>
      <c r="K59" s="4">
        <v>24.202414650000001</v>
      </c>
      <c r="L59" s="4">
        <v>24.202414650000001</v>
      </c>
      <c r="M59" s="4">
        <v>24.35</v>
      </c>
      <c r="N59" s="4">
        <v>24.35</v>
      </c>
      <c r="O59" s="5">
        <v>24.958749999999998</v>
      </c>
      <c r="P59" s="3">
        <v>27.603206157946687</v>
      </c>
      <c r="Q59" s="4">
        <v>31.366667680456985</v>
      </c>
      <c r="R59" s="4">
        <v>33.258497175672353</v>
      </c>
      <c r="S59" s="4">
        <v>33.258497175672353</v>
      </c>
      <c r="T59" s="4">
        <v>33.458418445638266</v>
      </c>
      <c r="U59" s="4">
        <v>33.458418445638266</v>
      </c>
      <c r="V59" s="4">
        <v>33.662446534081333</v>
      </c>
      <c r="W59" s="4">
        <v>33.662446534081333</v>
      </c>
      <c r="X59" s="5">
        <v>34.504007697433359</v>
      </c>
      <c r="Y59" s="4">
        <v>23.63</v>
      </c>
      <c r="Z59" s="28">
        <f t="shared" si="1"/>
        <v>3.0469741853575982E-2</v>
      </c>
      <c r="AA59" s="2"/>
      <c r="AB59" s="2"/>
      <c r="AC59" s="2"/>
      <c r="AD59" s="2"/>
      <c r="AE59" s="2"/>
      <c r="AF59" s="2"/>
      <c r="AG59" s="2"/>
    </row>
    <row r="60" spans="2:33" x14ac:dyDescent="0.2">
      <c r="B60" s="14" t="s">
        <v>74</v>
      </c>
      <c r="C60" s="16" t="s">
        <v>179</v>
      </c>
      <c r="D60" s="15">
        <v>8902220105454</v>
      </c>
      <c r="E60" s="15">
        <v>532700601112412</v>
      </c>
      <c r="F60" s="15">
        <v>1052500020068</v>
      </c>
      <c r="G60" s="3">
        <v>50.438199999999995</v>
      </c>
      <c r="H60" s="4">
        <v>57.315017999999995</v>
      </c>
      <c r="I60" s="4">
        <v>60.771879999999996</v>
      </c>
      <c r="J60" s="4">
        <v>60.771879999999996</v>
      </c>
      <c r="K60" s="4">
        <v>61.13718789</v>
      </c>
      <c r="L60" s="4">
        <v>61.13718789</v>
      </c>
      <c r="M60" s="4">
        <v>61.51</v>
      </c>
      <c r="N60" s="4">
        <v>61.51</v>
      </c>
      <c r="O60" s="5">
        <v>63.047749999999994</v>
      </c>
      <c r="P60" s="3">
        <v>69.727852598574984</v>
      </c>
      <c r="Q60" s="4">
        <v>79.234650062624596</v>
      </c>
      <c r="R60" s="4">
        <v>84.013558984624481</v>
      </c>
      <c r="S60" s="4">
        <v>84.013558984624481</v>
      </c>
      <c r="T60" s="4">
        <v>84.518575712164662</v>
      </c>
      <c r="U60" s="4">
        <v>84.518575712164662</v>
      </c>
      <c r="V60" s="4">
        <v>85.033966583628029</v>
      </c>
      <c r="W60" s="4">
        <v>85.033966583628029</v>
      </c>
      <c r="X60" s="5">
        <v>87.159815748218719</v>
      </c>
      <c r="Y60" s="4">
        <v>58.72</v>
      </c>
      <c r="Z60" s="28">
        <f t="shared" si="1"/>
        <v>4.7513623978201691E-2</v>
      </c>
      <c r="AA60" s="2"/>
      <c r="AB60" s="2"/>
      <c r="AC60" s="2"/>
      <c r="AD60" s="2"/>
      <c r="AE60" s="2"/>
      <c r="AF60" s="2"/>
      <c r="AG60" s="2"/>
    </row>
    <row r="61" spans="2:33" x14ac:dyDescent="0.2">
      <c r="B61" s="14" t="s">
        <v>74</v>
      </c>
      <c r="C61" s="16" t="s">
        <v>181</v>
      </c>
      <c r="D61" s="15">
        <v>8902220105423</v>
      </c>
      <c r="E61" s="15">
        <v>532700602119410</v>
      </c>
      <c r="F61" s="15">
        <v>1052500020076</v>
      </c>
      <c r="G61" s="3">
        <v>19.655399999999997</v>
      </c>
      <c r="H61" s="4">
        <v>22.335245999999998</v>
      </c>
      <c r="I61" s="4">
        <v>23.682359999999999</v>
      </c>
      <c r="J61" s="4">
        <v>23.682359999999999</v>
      </c>
      <c r="K61" s="4">
        <v>23.824717830000001</v>
      </c>
      <c r="L61" s="4">
        <v>23.824717830000001</v>
      </c>
      <c r="M61" s="4">
        <v>23.97</v>
      </c>
      <c r="N61" s="4">
        <v>23.97</v>
      </c>
      <c r="O61" s="5">
        <v>24.569249999999997</v>
      </c>
      <c r="P61" s="3">
        <v>27.172437437617333</v>
      </c>
      <c r="Q61" s="4">
        <v>30.877167322404674</v>
      </c>
      <c r="R61" s="4">
        <v>32.739473400446251</v>
      </c>
      <c r="S61" s="4">
        <v>32.739473400446251</v>
      </c>
      <c r="T61" s="4">
        <v>32.93627474915602</v>
      </c>
      <c r="U61" s="4">
        <v>32.93627474915602</v>
      </c>
      <c r="V61" s="4">
        <v>33.137118826362602</v>
      </c>
      <c r="W61" s="4">
        <v>33.137118826362602</v>
      </c>
      <c r="X61" s="5">
        <v>33.965546797021666</v>
      </c>
      <c r="Y61" s="4">
        <v>22.89</v>
      </c>
      <c r="Z61" s="28">
        <f t="shared" si="1"/>
        <v>4.7182175622542566E-2</v>
      </c>
      <c r="AA61" s="2"/>
      <c r="AB61" s="2"/>
      <c r="AC61" s="2"/>
      <c r="AD61" s="2"/>
      <c r="AE61" s="2"/>
      <c r="AF61" s="2"/>
      <c r="AG61" s="2"/>
    </row>
    <row r="62" spans="2:33" x14ac:dyDescent="0.2">
      <c r="B62" s="14" t="s">
        <v>74</v>
      </c>
      <c r="C62" s="16" t="s">
        <v>180</v>
      </c>
      <c r="D62" s="15">
        <v>8902220105447</v>
      </c>
      <c r="E62" s="15">
        <v>532700603115419</v>
      </c>
      <c r="F62" s="15">
        <v>1052500020041</v>
      </c>
      <c r="G62" s="3">
        <v>31.004200000000001</v>
      </c>
      <c r="H62" s="4">
        <v>35.231358</v>
      </c>
      <c r="I62" s="4">
        <v>37.356280000000005</v>
      </c>
      <c r="J62" s="4">
        <v>37.356280000000005</v>
      </c>
      <c r="K62" s="4">
        <v>37.580833590000005</v>
      </c>
      <c r="L62" s="4">
        <v>37.580833590000005</v>
      </c>
      <c r="M62" s="4">
        <v>37.81</v>
      </c>
      <c r="N62" s="4">
        <v>37.81</v>
      </c>
      <c r="O62" s="5">
        <v>38.755249999999997</v>
      </c>
      <c r="P62" s="3">
        <v>42.861487672770608</v>
      </c>
      <c r="Q62" s="4">
        <v>48.705285626204457</v>
      </c>
      <c r="R62" s="4">
        <v>51.642865634996788</v>
      </c>
      <c r="S62" s="4">
        <v>51.642865634996788</v>
      </c>
      <c r="T62" s="4">
        <v>51.95329779998287</v>
      </c>
      <c r="U62" s="4">
        <v>51.95329779998287</v>
      </c>
      <c r="V62" s="4">
        <v>52.270106918012942</v>
      </c>
      <c r="W62" s="4">
        <v>52.270106918012942</v>
      </c>
      <c r="X62" s="5">
        <v>53.576859590963259</v>
      </c>
      <c r="Y62" s="4">
        <v>36.1</v>
      </c>
      <c r="Z62" s="28">
        <f t="shared" si="1"/>
        <v>4.7368421052631504E-2</v>
      </c>
      <c r="AA62" s="2"/>
      <c r="AB62" s="2"/>
      <c r="AC62" s="2"/>
      <c r="AD62" s="2"/>
      <c r="AE62" s="2"/>
      <c r="AF62" s="2"/>
      <c r="AG62" s="2"/>
    </row>
    <row r="63" spans="2:33" x14ac:dyDescent="0.2">
      <c r="B63" s="14" t="s">
        <v>75</v>
      </c>
      <c r="C63" s="16" t="s">
        <v>78</v>
      </c>
      <c r="D63" s="15">
        <v>8902220107939</v>
      </c>
      <c r="E63" s="15">
        <v>532712120013506</v>
      </c>
      <c r="F63" s="15">
        <v>1052500390035</v>
      </c>
      <c r="G63" s="3">
        <v>51.471400000000003</v>
      </c>
      <c r="H63" s="4">
        <v>58.489086</v>
      </c>
      <c r="I63" s="4">
        <v>62.016760000000005</v>
      </c>
      <c r="J63" s="4">
        <v>62.016760000000005</v>
      </c>
      <c r="K63" s="4">
        <v>62.389551030000007</v>
      </c>
      <c r="L63" s="4">
        <v>62.389551030000007</v>
      </c>
      <c r="M63" s="4">
        <v>62.77</v>
      </c>
      <c r="N63" s="4">
        <v>62.77</v>
      </c>
      <c r="O63" s="5">
        <v>64.339249999999993</v>
      </c>
      <c r="P63" s="3">
        <v>71.156190987035473</v>
      </c>
      <c r="Q63" s="4">
        <v>80.857730197219084</v>
      </c>
      <c r="R63" s="4">
        <v>85.734532555111031</v>
      </c>
      <c r="S63" s="4">
        <v>85.734532555111031</v>
      </c>
      <c r="T63" s="4">
        <v>86.249894284711047</v>
      </c>
      <c r="U63" s="4">
        <v>86.249894284711047</v>
      </c>
      <c r="V63" s="4">
        <v>86.775842667116436</v>
      </c>
      <c r="W63" s="4">
        <v>86.775842667116436</v>
      </c>
      <c r="X63" s="5">
        <v>88.945238733794326</v>
      </c>
      <c r="Y63" s="4">
        <v>59.92</v>
      </c>
      <c r="Z63" s="28">
        <f t="shared" si="1"/>
        <v>4.7563417890520654E-2</v>
      </c>
      <c r="AA63" s="2"/>
      <c r="AB63" s="2"/>
      <c r="AC63" s="2"/>
      <c r="AD63" s="2"/>
      <c r="AE63" s="2"/>
      <c r="AF63" s="2"/>
      <c r="AG63" s="2"/>
    </row>
    <row r="64" spans="2:33" x14ac:dyDescent="0.2">
      <c r="B64" s="14" t="s">
        <v>75</v>
      </c>
      <c r="C64" s="16" t="s">
        <v>76</v>
      </c>
      <c r="D64" s="15">
        <v>8902220107915</v>
      </c>
      <c r="E64" s="15">
        <v>532712120013306</v>
      </c>
      <c r="F64" s="15">
        <v>1052500390019</v>
      </c>
      <c r="G64" s="3">
        <v>18.105599999999999</v>
      </c>
      <c r="H64" s="4">
        <v>20.574143999999997</v>
      </c>
      <c r="I64" s="4">
        <v>21.81504</v>
      </c>
      <c r="J64" s="4">
        <v>21.81504</v>
      </c>
      <c r="K64" s="4">
        <v>21.946173119999997</v>
      </c>
      <c r="L64" s="4">
        <v>21.946173119999997</v>
      </c>
      <c r="M64" s="4">
        <v>22.08</v>
      </c>
      <c r="N64" s="4">
        <v>22.08</v>
      </c>
      <c r="O64" s="5">
        <v>22.631999999999998</v>
      </c>
      <c r="P64" s="3">
        <v>25.029929854926607</v>
      </c>
      <c r="Q64" s="4">
        <v>28.442547120512938</v>
      </c>
      <c r="R64" s="4">
        <v>30.158013044716448</v>
      </c>
      <c r="S64" s="4">
        <v>30.158013044716448</v>
      </c>
      <c r="T64" s="4">
        <v>30.339296890336456</v>
      </c>
      <c r="U64" s="4">
        <v>30.339296890336456</v>
      </c>
      <c r="V64" s="4">
        <v>30.524304701130006</v>
      </c>
      <c r="W64" s="4">
        <v>30.524304701130006</v>
      </c>
      <c r="X64" s="5">
        <v>31.287412318658259</v>
      </c>
      <c r="Y64" s="4">
        <v>21.08</v>
      </c>
      <c r="Z64" s="28">
        <f t="shared" si="1"/>
        <v>4.743833017077792E-2</v>
      </c>
      <c r="AA64" s="2"/>
      <c r="AB64" s="2"/>
      <c r="AC64" s="2"/>
      <c r="AD64" s="2"/>
      <c r="AE64" s="2"/>
      <c r="AF64" s="2"/>
      <c r="AG64" s="2"/>
    </row>
    <row r="65" spans="2:33" x14ac:dyDescent="0.2">
      <c r="B65" s="14" t="s">
        <v>75</v>
      </c>
      <c r="C65" s="16" t="s">
        <v>77</v>
      </c>
      <c r="D65" s="15">
        <v>8902220107922</v>
      </c>
      <c r="E65" s="15">
        <v>532712120013406</v>
      </c>
      <c r="F65" s="15">
        <v>1052500390027</v>
      </c>
      <c r="G65" s="3">
        <v>29.5364</v>
      </c>
      <c r="H65" s="4">
        <v>33.563436000000003</v>
      </c>
      <c r="I65" s="4">
        <v>35.587760000000003</v>
      </c>
      <c r="J65" s="4">
        <v>35.587760000000003</v>
      </c>
      <c r="K65" s="4">
        <v>35.801682780000007</v>
      </c>
      <c r="L65" s="4">
        <v>35.801682780000007</v>
      </c>
      <c r="M65" s="4">
        <v>36.020000000000003</v>
      </c>
      <c r="N65" s="4">
        <v>36.020000000000003</v>
      </c>
      <c r="O65" s="5">
        <v>36.920499999999997</v>
      </c>
      <c r="P65" s="3">
        <v>40.832340279640235</v>
      </c>
      <c r="Q65" s="4">
        <v>46.399481308010699</v>
      </c>
      <c r="R65" s="4">
        <v>49.197990483273848</v>
      </c>
      <c r="S65" s="4">
        <v>49.197990483273848</v>
      </c>
      <c r="T65" s="4">
        <v>49.493726177079687</v>
      </c>
      <c r="U65" s="4">
        <v>49.493726177079687</v>
      </c>
      <c r="V65" s="4">
        <v>49.79553692639054</v>
      </c>
      <c r="W65" s="4">
        <v>49.79553692639054</v>
      </c>
      <c r="X65" s="5">
        <v>51.04042534955029</v>
      </c>
      <c r="Y65" s="4">
        <v>34.39</v>
      </c>
      <c r="Z65" s="28">
        <f t="shared" si="1"/>
        <v>4.7397499273044597E-2</v>
      </c>
      <c r="AA65" s="2"/>
      <c r="AB65" s="2"/>
      <c r="AC65" s="2"/>
      <c r="AD65" s="2"/>
      <c r="AE65" s="2"/>
      <c r="AF65" s="2"/>
      <c r="AG65" s="2"/>
    </row>
    <row r="66" spans="2:33" x14ac:dyDescent="0.2">
      <c r="B66" s="14" t="s">
        <v>177</v>
      </c>
      <c r="C66" s="16" t="s">
        <v>178</v>
      </c>
      <c r="D66" s="15">
        <v>8902220116115</v>
      </c>
      <c r="E66" s="15">
        <v>532715110020103</v>
      </c>
      <c r="F66" s="15">
        <v>1052500610078</v>
      </c>
      <c r="G66" s="3">
        <v>38.179200000000002</v>
      </c>
      <c r="H66" s="4">
        <v>43.384608</v>
      </c>
      <c r="I66" s="4">
        <v>46.001280000000001</v>
      </c>
      <c r="J66" s="4">
        <v>46.001280000000001</v>
      </c>
      <c r="K66" s="4">
        <v>46.27779984</v>
      </c>
      <c r="L66" s="4">
        <v>46.27779984</v>
      </c>
      <c r="M66" s="4">
        <v>46.56</v>
      </c>
      <c r="N66" s="4">
        <v>46.56</v>
      </c>
      <c r="O66" s="5">
        <v>47.723999999999997</v>
      </c>
      <c r="P66" s="3">
        <v>52.780504259301765</v>
      </c>
      <c r="Q66" s="4">
        <v>59.976675449777296</v>
      </c>
      <c r="R66" s="4">
        <v>63.594070985597732</v>
      </c>
      <c r="S66" s="4">
        <v>63.594070985597732</v>
      </c>
      <c r="T66" s="4">
        <v>63.976343442666014</v>
      </c>
      <c r="U66" s="4">
        <v>63.976343442666014</v>
      </c>
      <c r="V66" s="4">
        <v>64.366468608904583</v>
      </c>
      <c r="W66" s="4">
        <v>64.366468608904583</v>
      </c>
      <c r="X66" s="5">
        <v>65.975630324127195</v>
      </c>
      <c r="Y66" s="4">
        <v>44.45</v>
      </c>
      <c r="Z66" s="28">
        <f t="shared" si="1"/>
        <v>4.7469066366704116E-2</v>
      </c>
      <c r="AA66" s="2"/>
      <c r="AB66" s="2"/>
      <c r="AC66" s="2"/>
      <c r="AD66" s="2"/>
      <c r="AE66" s="2"/>
      <c r="AF66" s="2"/>
      <c r="AG66" s="2"/>
    </row>
    <row r="67" spans="2:33" x14ac:dyDescent="0.2">
      <c r="B67" s="14" t="s">
        <v>177</v>
      </c>
      <c r="C67" s="16" t="s">
        <v>183</v>
      </c>
      <c r="D67" s="15">
        <v>8902220116078</v>
      </c>
      <c r="E67" s="15">
        <v>532716050023503</v>
      </c>
      <c r="F67" s="15">
        <v>1052500610019</v>
      </c>
      <c r="G67" s="3">
        <v>5.9695999999999998</v>
      </c>
      <c r="H67" s="4">
        <v>6.7835039999999998</v>
      </c>
      <c r="I67" s="4">
        <v>7.1926399999999999</v>
      </c>
      <c r="J67" s="4">
        <v>7.1926399999999999</v>
      </c>
      <c r="K67" s="4">
        <v>7.2358759200000007</v>
      </c>
      <c r="L67" s="4">
        <v>7.2358759200000007</v>
      </c>
      <c r="M67" s="4">
        <v>7.28</v>
      </c>
      <c r="N67" s="4">
        <v>7.28</v>
      </c>
      <c r="O67" s="5">
        <v>7.4619999999999997</v>
      </c>
      <c r="P67" s="3">
        <v>8.2526217999939178</v>
      </c>
      <c r="Q67" s="4">
        <v>9.3777963332126006</v>
      </c>
      <c r="R67" s="4">
        <v>9.9434028516999895</v>
      </c>
      <c r="S67" s="4">
        <v>9.9434028516999895</v>
      </c>
      <c r="T67" s="4">
        <v>10.003173974712384</v>
      </c>
      <c r="U67" s="4">
        <v>10.003173974712384</v>
      </c>
      <c r="V67" s="4">
        <v>10.064172926821852</v>
      </c>
      <c r="W67" s="4">
        <v>10.064172926821852</v>
      </c>
      <c r="X67" s="5">
        <v>10.315777249992397</v>
      </c>
      <c r="Y67" s="4">
        <v>6.95</v>
      </c>
      <c r="Z67" s="28">
        <f t="shared" ref="Z67:Z98" si="2">M67/Y67-1</f>
        <v>4.7482014388489313E-2</v>
      </c>
      <c r="AA67" s="2"/>
      <c r="AB67" s="2"/>
      <c r="AC67" s="2"/>
      <c r="AD67" s="2"/>
      <c r="AE67" s="2"/>
      <c r="AF67" s="2"/>
      <c r="AG67" s="2"/>
    </row>
    <row r="68" spans="2:33" x14ac:dyDescent="0.2">
      <c r="B68" s="14" t="s">
        <v>177</v>
      </c>
      <c r="C68" s="16" t="s">
        <v>182</v>
      </c>
      <c r="D68" s="15">
        <v>8902220116085</v>
      </c>
      <c r="E68" s="15">
        <v>532715110019903</v>
      </c>
      <c r="F68" s="15">
        <v>1052500610035</v>
      </c>
      <c r="G68" s="3">
        <v>38.179200000000002</v>
      </c>
      <c r="H68" s="4">
        <v>43.384608</v>
      </c>
      <c r="I68" s="4">
        <v>46.001280000000001</v>
      </c>
      <c r="J68" s="4">
        <v>46.001280000000001</v>
      </c>
      <c r="K68" s="4">
        <v>46.27779984</v>
      </c>
      <c r="L68" s="4">
        <v>46.27779984</v>
      </c>
      <c r="M68" s="4">
        <v>46.56</v>
      </c>
      <c r="N68" s="4">
        <v>46.56</v>
      </c>
      <c r="O68" s="5">
        <v>47.723999999999997</v>
      </c>
      <c r="P68" s="3">
        <v>52.780504259301765</v>
      </c>
      <c r="Q68" s="4">
        <v>59.976675449777296</v>
      </c>
      <c r="R68" s="4">
        <v>63.594070985597732</v>
      </c>
      <c r="S68" s="4">
        <v>63.594070985597732</v>
      </c>
      <c r="T68" s="4">
        <v>63.976343442666014</v>
      </c>
      <c r="U68" s="4">
        <v>63.976343442666014</v>
      </c>
      <c r="V68" s="4">
        <v>64.366468608904583</v>
      </c>
      <c r="W68" s="4">
        <v>64.366468608904583</v>
      </c>
      <c r="X68" s="5">
        <v>65.975630324127195</v>
      </c>
      <c r="Y68" s="4">
        <v>44.45</v>
      </c>
      <c r="Z68" s="28">
        <f t="shared" si="2"/>
        <v>4.7469066366704116E-2</v>
      </c>
      <c r="AA68" s="2"/>
      <c r="AB68" s="2"/>
      <c r="AC68" s="2"/>
      <c r="AD68" s="2"/>
      <c r="AE68" s="2"/>
      <c r="AF68" s="2"/>
      <c r="AG68" s="2"/>
    </row>
    <row r="69" spans="2:33" x14ac:dyDescent="0.2">
      <c r="B69" s="14" t="s">
        <v>174</v>
      </c>
      <c r="C69" s="16" t="s">
        <v>175</v>
      </c>
      <c r="D69" s="15">
        <v>8902220108325</v>
      </c>
      <c r="E69" s="15">
        <v>532712120012406</v>
      </c>
      <c r="F69" s="15">
        <v>1052500630087</v>
      </c>
      <c r="G69" s="3">
        <v>21.574199999999998</v>
      </c>
      <c r="H69" s="4">
        <v>24.515657999999998</v>
      </c>
      <c r="I69" s="4">
        <v>25.99428</v>
      </c>
      <c r="J69" s="4">
        <v>25.99428</v>
      </c>
      <c r="K69" s="4">
        <v>26.150535089999998</v>
      </c>
      <c r="L69" s="4">
        <v>26.150535089999998</v>
      </c>
      <c r="M69" s="4">
        <v>26.31</v>
      </c>
      <c r="N69" s="4">
        <v>26.31</v>
      </c>
      <c r="O69" s="5">
        <v>26.967749999999995</v>
      </c>
      <c r="P69" s="3">
        <v>29.825065873329663</v>
      </c>
      <c r="Q69" s="4">
        <v>33.891459000937296</v>
      </c>
      <c r="R69" s="4">
        <v>35.935567174206966</v>
      </c>
      <c r="S69" s="4">
        <v>35.935567174206966</v>
      </c>
      <c r="T69" s="4">
        <v>36.151580669599284</v>
      </c>
      <c r="U69" s="4">
        <v>36.151580669599284</v>
      </c>
      <c r="V69" s="4">
        <v>36.372031552841058</v>
      </c>
      <c r="W69" s="4">
        <v>36.372031552841058</v>
      </c>
      <c r="X69" s="5">
        <v>37.281332341662079</v>
      </c>
      <c r="Y69" s="4">
        <v>25.12</v>
      </c>
      <c r="Z69" s="28">
        <f t="shared" si="2"/>
        <v>4.7372611464967962E-2</v>
      </c>
      <c r="AA69" s="2"/>
      <c r="AB69" s="2"/>
      <c r="AC69" s="2"/>
      <c r="AD69" s="2"/>
      <c r="AE69" s="2"/>
      <c r="AF69" s="2"/>
      <c r="AG69" s="2"/>
    </row>
    <row r="70" spans="2:33" x14ac:dyDescent="0.2">
      <c r="B70" s="14" t="s">
        <v>79</v>
      </c>
      <c r="C70" s="16" t="s">
        <v>164</v>
      </c>
      <c r="D70" s="15">
        <v>8902220107809</v>
      </c>
      <c r="E70" s="15">
        <v>532702403113419</v>
      </c>
      <c r="F70" s="15">
        <v>1052500300036</v>
      </c>
      <c r="G70" s="3">
        <v>28.864000000000001</v>
      </c>
      <c r="H70" s="4">
        <v>32.79936</v>
      </c>
      <c r="I70" s="4">
        <v>34.7776</v>
      </c>
      <c r="J70" s="4">
        <v>34.7776</v>
      </c>
      <c r="K70" s="4">
        <v>34.986652800000002</v>
      </c>
      <c r="L70" s="4">
        <v>34.986652800000002</v>
      </c>
      <c r="M70" s="4">
        <v>35.200000000000003</v>
      </c>
      <c r="N70" s="4">
        <v>35.200000000000003</v>
      </c>
      <c r="O70" s="5">
        <v>36.08</v>
      </c>
      <c r="P70" s="3">
        <v>39.902786725245321</v>
      </c>
      <c r="Q70" s="4">
        <v>45.3431910616873</v>
      </c>
      <c r="R70" s="4">
        <v>48.077991810417529</v>
      </c>
      <c r="S70" s="4">
        <v>48.077991810417529</v>
      </c>
      <c r="T70" s="4">
        <v>48.366995042565378</v>
      </c>
      <c r="U70" s="4">
        <v>48.366995042565378</v>
      </c>
      <c r="V70" s="4">
        <v>48.661935030786978</v>
      </c>
      <c r="W70" s="4">
        <v>48.661935030786978</v>
      </c>
      <c r="X70" s="5">
        <v>49.878483406556647</v>
      </c>
      <c r="Y70" s="4">
        <v>35.200000000000003</v>
      </c>
      <c r="Z70" s="28">
        <f t="shared" si="2"/>
        <v>0</v>
      </c>
      <c r="AA70" s="2"/>
      <c r="AB70" s="2"/>
      <c r="AC70" s="2"/>
      <c r="AD70" s="2"/>
      <c r="AE70" s="2"/>
      <c r="AF70" s="2"/>
      <c r="AG70" s="2"/>
    </row>
    <row r="71" spans="2:33" x14ac:dyDescent="0.2">
      <c r="B71" s="14" t="s">
        <v>79</v>
      </c>
      <c r="C71" s="16" t="s">
        <v>80</v>
      </c>
      <c r="D71" s="15">
        <v>8902220106970</v>
      </c>
      <c r="E71" s="15">
        <v>532702401110412</v>
      </c>
      <c r="F71" s="15">
        <v>1052500300011</v>
      </c>
      <c r="G71" s="3">
        <v>86.583799999999997</v>
      </c>
      <c r="H71" s="4">
        <v>98.388762</v>
      </c>
      <c r="I71" s="4">
        <v>104.32292</v>
      </c>
      <c r="J71" s="4">
        <v>104.32292</v>
      </c>
      <c r="K71" s="4">
        <v>104.95001901000001</v>
      </c>
      <c r="L71" s="4">
        <v>104.95001901000001</v>
      </c>
      <c r="M71" s="4">
        <v>105.59</v>
      </c>
      <c r="N71" s="4">
        <v>105.59</v>
      </c>
      <c r="O71" s="5">
        <v>108.22975</v>
      </c>
      <c r="P71" s="3">
        <v>119.69702415677992</v>
      </c>
      <c r="Q71" s="4">
        <v>136.01669159669211</v>
      </c>
      <c r="R71" s="4">
        <v>144.22031691085189</v>
      </c>
      <c r="S71" s="4">
        <v>144.22031691085189</v>
      </c>
      <c r="T71" s="4">
        <v>145.08724450410449</v>
      </c>
      <c r="U71" s="4">
        <v>145.08724450410449</v>
      </c>
      <c r="V71" s="4">
        <v>145.9719806789999</v>
      </c>
      <c r="W71" s="4">
        <v>145.9719806789999</v>
      </c>
      <c r="X71" s="5">
        <v>149.62128019597489</v>
      </c>
      <c r="Y71" s="4">
        <v>105.59</v>
      </c>
      <c r="Z71" s="28">
        <f t="shared" si="2"/>
        <v>0</v>
      </c>
      <c r="AA71" s="2"/>
      <c r="AB71" s="2"/>
      <c r="AC71" s="2"/>
      <c r="AD71" s="2"/>
      <c r="AE71" s="2"/>
      <c r="AF71" s="2"/>
      <c r="AG71" s="2"/>
    </row>
    <row r="72" spans="2:33" x14ac:dyDescent="0.2">
      <c r="B72" s="14" t="s">
        <v>79</v>
      </c>
      <c r="C72" s="16" t="s">
        <v>81</v>
      </c>
      <c r="D72" s="15">
        <v>8902220106987</v>
      </c>
      <c r="E72" s="15">
        <v>532702402117410</v>
      </c>
      <c r="F72" s="15">
        <v>1052500300028</v>
      </c>
      <c r="G72" s="3">
        <v>123.10659999999999</v>
      </c>
      <c r="H72" s="4">
        <v>139.89113399999999</v>
      </c>
      <c r="I72" s="4">
        <v>148.32844</v>
      </c>
      <c r="J72" s="4">
        <v>148.32844</v>
      </c>
      <c r="K72" s="4">
        <v>149.22006207000001</v>
      </c>
      <c r="L72" s="4">
        <v>149.22006207000001</v>
      </c>
      <c r="M72" s="4">
        <v>150.13</v>
      </c>
      <c r="N72" s="4">
        <v>150.13</v>
      </c>
      <c r="O72" s="5">
        <v>153.88324999999998</v>
      </c>
      <c r="P72" s="3">
        <v>170.18765258696246</v>
      </c>
      <c r="Q72" s="4">
        <v>193.39128619577028</v>
      </c>
      <c r="R72" s="4">
        <v>205.05536677551089</v>
      </c>
      <c r="S72" s="4">
        <v>205.05536677551089</v>
      </c>
      <c r="T72" s="4">
        <v>206.28798198125966</v>
      </c>
      <c r="U72" s="4">
        <v>206.28798198125966</v>
      </c>
      <c r="V72" s="4">
        <v>207.54591778897864</v>
      </c>
      <c r="W72" s="4">
        <v>207.54591778897864</v>
      </c>
      <c r="X72" s="5">
        <v>212.73456573370308</v>
      </c>
      <c r="Y72" s="4">
        <v>150.13</v>
      </c>
      <c r="Z72" s="28">
        <f t="shared" si="2"/>
        <v>0</v>
      </c>
      <c r="AA72" s="2"/>
      <c r="AB72" s="2"/>
      <c r="AC72" s="2"/>
      <c r="AD72" s="2"/>
      <c r="AE72" s="2"/>
      <c r="AF72" s="2"/>
      <c r="AG72" s="2"/>
    </row>
    <row r="73" spans="2:33" x14ac:dyDescent="0.2">
      <c r="B73" s="14" t="s">
        <v>82</v>
      </c>
      <c r="C73" s="16" t="s">
        <v>165</v>
      </c>
      <c r="D73" s="15">
        <v>8902220108745</v>
      </c>
      <c r="E73" s="15">
        <v>532702502111414</v>
      </c>
      <c r="F73" s="15">
        <v>1052500310015</v>
      </c>
      <c r="G73" s="3">
        <v>3.7309999999999994</v>
      </c>
      <c r="H73" s="4">
        <v>4.2396899999999995</v>
      </c>
      <c r="I73" s="4">
        <v>4.4954000000000001</v>
      </c>
      <c r="J73" s="4">
        <v>4.4954000000000001</v>
      </c>
      <c r="K73" s="4">
        <v>4.5224224499999996</v>
      </c>
      <c r="L73" s="4">
        <v>4.5224224499999996</v>
      </c>
      <c r="M73" s="4">
        <v>4.55</v>
      </c>
      <c r="N73" s="4">
        <v>4.55</v>
      </c>
      <c r="O73" s="5">
        <v>4.6637499999999994</v>
      </c>
      <c r="P73" s="3">
        <v>5.1578886249961977</v>
      </c>
      <c r="Q73" s="4">
        <v>5.8611227082578745</v>
      </c>
      <c r="R73" s="4">
        <v>6.214626782312493</v>
      </c>
      <c r="S73" s="4">
        <v>6.214626782312493</v>
      </c>
      <c r="T73" s="4">
        <v>6.2519837341952398</v>
      </c>
      <c r="U73" s="4">
        <v>6.2519837341952398</v>
      </c>
      <c r="V73" s="4">
        <v>6.290108079263657</v>
      </c>
      <c r="W73" s="4">
        <v>6.290108079263657</v>
      </c>
      <c r="X73" s="5">
        <v>6.4473607812452478</v>
      </c>
      <c r="Y73" s="4">
        <v>4.49</v>
      </c>
      <c r="Z73" s="28">
        <f t="shared" si="2"/>
        <v>1.3363028953229383E-2</v>
      </c>
      <c r="AA73" s="2"/>
      <c r="AB73" s="2"/>
      <c r="AC73" s="2"/>
      <c r="AD73" s="2"/>
      <c r="AE73" s="2"/>
      <c r="AF73" s="2"/>
      <c r="AG73" s="2"/>
    </row>
    <row r="74" spans="2:33" x14ac:dyDescent="0.2">
      <c r="B74" s="14" t="s">
        <v>82</v>
      </c>
      <c r="C74" s="16" t="s">
        <v>83</v>
      </c>
      <c r="D74" s="15">
        <v>8902220107304</v>
      </c>
      <c r="E74" s="15">
        <v>532702501115416</v>
      </c>
      <c r="F74" s="15">
        <v>1052500310031</v>
      </c>
      <c r="G74" s="3">
        <v>11.2012</v>
      </c>
      <c r="H74" s="4">
        <v>12.728387999999999</v>
      </c>
      <c r="I74" s="4">
        <v>13.496079999999999</v>
      </c>
      <c r="J74" s="4">
        <v>13.496079999999999</v>
      </c>
      <c r="K74" s="4">
        <v>13.577206740000001</v>
      </c>
      <c r="L74" s="4">
        <v>13.577206740000001</v>
      </c>
      <c r="M74" s="4">
        <v>13.66</v>
      </c>
      <c r="N74" s="4">
        <v>13.66</v>
      </c>
      <c r="O74" s="5">
        <v>14.001499999999998</v>
      </c>
      <c r="P74" s="3">
        <v>15.485001893944633</v>
      </c>
      <c r="Q74" s="4">
        <v>17.596249713143422</v>
      </c>
      <c r="R74" s="4">
        <v>18.657538867338165</v>
      </c>
      <c r="S74" s="4">
        <v>18.657538867338165</v>
      </c>
      <c r="T74" s="4">
        <v>18.769691826177358</v>
      </c>
      <c r="U74" s="4">
        <v>18.769691826177358</v>
      </c>
      <c r="V74" s="4">
        <v>18.884148651151989</v>
      </c>
      <c r="W74" s="4">
        <v>18.884148651151989</v>
      </c>
      <c r="X74" s="5">
        <v>19.356252367430788</v>
      </c>
      <c r="Y74" s="4">
        <v>13.48</v>
      </c>
      <c r="Z74" s="28">
        <f t="shared" si="2"/>
        <v>1.335311572700304E-2</v>
      </c>
      <c r="AA74" s="2"/>
      <c r="AB74" s="2"/>
      <c r="AC74" s="2"/>
      <c r="AD74" s="2"/>
      <c r="AE74" s="2"/>
      <c r="AF74" s="2"/>
      <c r="AG74" s="2"/>
    </row>
    <row r="75" spans="2:33" x14ac:dyDescent="0.2">
      <c r="B75" s="14" t="s">
        <v>84</v>
      </c>
      <c r="C75" s="16" t="s">
        <v>86</v>
      </c>
      <c r="D75" s="15">
        <v>8902220116214</v>
      </c>
      <c r="E75" s="15">
        <v>532714100017403</v>
      </c>
      <c r="F75" s="15">
        <v>1052500560089</v>
      </c>
      <c r="G75" s="3">
        <v>60.409357</v>
      </c>
      <c r="H75" s="4">
        <v>69.809026000000003</v>
      </c>
      <c r="I75" s="4">
        <v>74.650041000000002</v>
      </c>
      <c r="J75" s="4">
        <v>64.980880000000013</v>
      </c>
      <c r="K75" s="4">
        <v>75.171614000000005</v>
      </c>
      <c r="L75" s="4">
        <v>65.378707157764012</v>
      </c>
      <c r="M75" s="4">
        <v>75.7</v>
      </c>
      <c r="N75" s="4">
        <v>65.775729999999996</v>
      </c>
      <c r="O75" s="5">
        <v>77.891514999999998</v>
      </c>
      <c r="P75" s="3">
        <v>81.037001612440207</v>
      </c>
      <c r="Q75" s="4">
        <v>93.249783602983612</v>
      </c>
      <c r="R75" s="4">
        <v>99.5028737853725</v>
      </c>
      <c r="S75" s="4">
        <v>89.827038982582266</v>
      </c>
      <c r="T75" s="4">
        <v>100.175124799774</v>
      </c>
      <c r="U75" s="4">
        <v>90.376979759142941</v>
      </c>
      <c r="V75" s="4">
        <v>100.85574164942437</v>
      </c>
      <c r="W75" s="4">
        <v>90.925808681227522</v>
      </c>
      <c r="X75" s="5">
        <v>103.67620085825028</v>
      </c>
      <c r="Y75" s="4">
        <v>73.459999999999994</v>
      </c>
      <c r="Z75" s="28">
        <f t="shared" si="2"/>
        <v>3.0492785189218719E-2</v>
      </c>
      <c r="AA75" s="2"/>
      <c r="AB75" s="2"/>
      <c r="AC75" s="2"/>
      <c r="AD75" s="2"/>
      <c r="AE75" s="2"/>
      <c r="AF75" s="2"/>
      <c r="AG75" s="2"/>
    </row>
    <row r="76" spans="2:33" x14ac:dyDescent="0.2">
      <c r="B76" s="14" t="s">
        <v>84</v>
      </c>
      <c r="C76" s="16" t="s">
        <v>85</v>
      </c>
      <c r="D76" s="15">
        <v>8902220114937</v>
      </c>
      <c r="E76" s="15">
        <v>532712100011004</v>
      </c>
      <c r="F76" s="15">
        <v>1052500560054</v>
      </c>
      <c r="G76" s="3">
        <v>38.719445200000003</v>
      </c>
      <c r="H76" s="4">
        <v>44.744173600000003</v>
      </c>
      <c r="I76" s="4">
        <v>47.847027600000004</v>
      </c>
      <c r="J76" s="4">
        <v>41.649568000000002</v>
      </c>
      <c r="K76" s="4">
        <v>48.1813304</v>
      </c>
      <c r="L76" s="4">
        <v>41.904555763470405</v>
      </c>
      <c r="M76" s="4">
        <v>48.52</v>
      </c>
      <c r="N76" s="4">
        <v>42.159028000000006</v>
      </c>
      <c r="O76" s="5">
        <v>49.924654000000004</v>
      </c>
      <c r="P76" s="3">
        <v>51.940757176163793</v>
      </c>
      <c r="Q76" s="4">
        <v>59.768553506165986</v>
      </c>
      <c r="R76" s="4">
        <v>63.776478679871516</v>
      </c>
      <c r="S76" s="4">
        <v>57.574741498479405</v>
      </c>
      <c r="T76" s="4">
        <v>64.207358722391461</v>
      </c>
      <c r="U76" s="4">
        <v>57.92722665671883</v>
      </c>
      <c r="V76" s="4">
        <v>64.643600856407801</v>
      </c>
      <c r="W76" s="4">
        <v>58.278999170583361</v>
      </c>
      <c r="X76" s="5">
        <v>66.451377353266892</v>
      </c>
      <c r="Y76" s="4">
        <v>47.08</v>
      </c>
      <c r="Z76" s="28">
        <f t="shared" si="2"/>
        <v>3.0586236193713034E-2</v>
      </c>
      <c r="AA76" s="2"/>
      <c r="AB76" s="2"/>
      <c r="AC76" s="2"/>
      <c r="AD76" s="2"/>
      <c r="AE76" s="2"/>
      <c r="AF76" s="2"/>
      <c r="AG76" s="2"/>
    </row>
    <row r="77" spans="2:33" x14ac:dyDescent="0.2">
      <c r="B77" s="14" t="s">
        <v>87</v>
      </c>
      <c r="C77" s="16" t="s">
        <v>88</v>
      </c>
      <c r="D77" s="15">
        <v>8902220106185</v>
      </c>
      <c r="E77" s="15">
        <v>532702101117411</v>
      </c>
      <c r="F77" s="15">
        <v>1052500270013</v>
      </c>
      <c r="G77" s="3">
        <v>32.726199999999999</v>
      </c>
      <c r="H77" s="4">
        <v>37.188137999999995</v>
      </c>
      <c r="I77" s="4">
        <v>39.431079999999994</v>
      </c>
      <c r="J77" s="4">
        <v>39.431079999999994</v>
      </c>
      <c r="K77" s="4">
        <v>39.668105489999995</v>
      </c>
      <c r="L77" s="4">
        <v>39.668105489999995</v>
      </c>
      <c r="M77" s="4">
        <v>39.909999999999997</v>
      </c>
      <c r="N77" s="4">
        <v>39.909999999999997</v>
      </c>
      <c r="O77" s="5">
        <v>40.907749999999993</v>
      </c>
      <c r="P77" s="3">
        <v>45.242051653538084</v>
      </c>
      <c r="Q77" s="4">
        <v>51.410419183861933</v>
      </c>
      <c r="R77" s="4">
        <v>54.511154919140999</v>
      </c>
      <c r="S77" s="4">
        <v>54.511154919140999</v>
      </c>
      <c r="T77" s="4">
        <v>54.83882875422681</v>
      </c>
      <c r="U77" s="4">
        <v>54.83882875422681</v>
      </c>
      <c r="V77" s="4">
        <v>55.173233723826932</v>
      </c>
      <c r="W77" s="4">
        <v>55.173233723826932</v>
      </c>
      <c r="X77" s="5">
        <v>56.552564566922598</v>
      </c>
      <c r="Y77" s="4">
        <v>38.1</v>
      </c>
      <c r="Z77" s="28">
        <f t="shared" si="2"/>
        <v>4.7506561679789838E-2</v>
      </c>
      <c r="AA77" s="2"/>
      <c r="AB77" s="2"/>
      <c r="AC77" s="2"/>
      <c r="AD77" s="2"/>
      <c r="AE77" s="2"/>
      <c r="AF77" s="2"/>
      <c r="AG77" s="2"/>
    </row>
    <row r="78" spans="2:33" x14ac:dyDescent="0.2">
      <c r="B78" s="14" t="s">
        <v>87</v>
      </c>
      <c r="C78" s="16" t="s">
        <v>89</v>
      </c>
      <c r="D78" s="15">
        <v>8902220106192</v>
      </c>
      <c r="E78" s="15">
        <v>532702102113411</v>
      </c>
      <c r="F78" s="15">
        <v>1052500270021</v>
      </c>
      <c r="G78" s="3">
        <v>62.984200000000001</v>
      </c>
      <c r="H78" s="4">
        <v>71.571557999999996</v>
      </c>
      <c r="I78" s="4">
        <v>75.888279999999995</v>
      </c>
      <c r="J78" s="4">
        <v>75.888279999999995</v>
      </c>
      <c r="K78" s="4">
        <v>76.344454589999998</v>
      </c>
      <c r="L78" s="4">
        <v>76.344454589999998</v>
      </c>
      <c r="M78" s="4">
        <v>76.81</v>
      </c>
      <c r="N78" s="4">
        <v>76.81</v>
      </c>
      <c r="O78" s="5">
        <v>78.730249999999998</v>
      </c>
      <c r="P78" s="3">
        <v>87.071961601309454</v>
      </c>
      <c r="Q78" s="4">
        <v>98.943480268414817</v>
      </c>
      <c r="R78" s="4">
        <v>104.91109519767528</v>
      </c>
      <c r="S78" s="4">
        <v>104.91109519767528</v>
      </c>
      <c r="T78" s="4">
        <v>105.54172980737063</v>
      </c>
      <c r="U78" s="4">
        <v>105.54172980737063</v>
      </c>
      <c r="V78" s="4">
        <v>106.18531902598714</v>
      </c>
      <c r="W78" s="4">
        <v>106.18531902598714</v>
      </c>
      <c r="X78" s="5">
        <v>108.83995200163682</v>
      </c>
      <c r="Y78" s="4">
        <v>73.319999999999993</v>
      </c>
      <c r="Z78" s="28">
        <f t="shared" si="2"/>
        <v>4.759956355701056E-2</v>
      </c>
      <c r="AA78" s="2"/>
      <c r="AB78" s="2"/>
      <c r="AC78" s="2"/>
      <c r="AD78" s="2"/>
      <c r="AE78" s="2"/>
      <c r="AF78" s="2"/>
      <c r="AG78" s="2"/>
    </row>
    <row r="79" spans="2:33" x14ac:dyDescent="0.2">
      <c r="B79" s="14" t="s">
        <v>90</v>
      </c>
      <c r="C79" s="16" t="s">
        <v>91</v>
      </c>
      <c r="D79" s="15">
        <v>8902220114838</v>
      </c>
      <c r="E79" s="15">
        <v>532715100019003</v>
      </c>
      <c r="F79" s="15">
        <v>1052500580012</v>
      </c>
      <c r="G79" s="3">
        <v>6.7813999999999997</v>
      </c>
      <c r="H79" s="4">
        <v>7.7059859999999993</v>
      </c>
      <c r="I79" s="4">
        <v>8.1707599999999996</v>
      </c>
      <c r="J79" s="4">
        <v>8.1707599999999996</v>
      </c>
      <c r="K79" s="4">
        <v>8.2198755299999995</v>
      </c>
      <c r="L79" s="4">
        <v>8.2198755299999995</v>
      </c>
      <c r="M79" s="4">
        <v>8.27</v>
      </c>
      <c r="N79" s="4">
        <v>8.27</v>
      </c>
      <c r="O79" s="5">
        <v>8.4767499999999991</v>
      </c>
      <c r="P79" s="3">
        <v>9.3748876766414426</v>
      </c>
      <c r="Q79" s="4">
        <v>10.653073581822555</v>
      </c>
      <c r="R79" s="4">
        <v>11.295596371367981</v>
      </c>
      <c r="S79" s="4">
        <v>11.295596371367981</v>
      </c>
      <c r="T79" s="4">
        <v>11.363495710284534</v>
      </c>
      <c r="U79" s="4">
        <v>11.363495710284534</v>
      </c>
      <c r="V79" s="4">
        <v>11.432789849562734</v>
      </c>
      <c r="W79" s="4">
        <v>11.432789849562734</v>
      </c>
      <c r="X79" s="5">
        <v>11.718609595801802</v>
      </c>
      <c r="Y79" s="4">
        <v>7.9</v>
      </c>
      <c r="Z79" s="28">
        <f t="shared" si="2"/>
        <v>4.6835443037974489E-2</v>
      </c>
      <c r="AA79" s="2"/>
      <c r="AB79" s="2"/>
      <c r="AC79" s="2"/>
      <c r="AD79" s="2"/>
      <c r="AE79" s="2"/>
      <c r="AF79" s="2"/>
      <c r="AG79" s="2"/>
    </row>
    <row r="80" spans="2:33" x14ac:dyDescent="0.2">
      <c r="B80" s="14" t="s">
        <v>90</v>
      </c>
      <c r="C80" s="16" t="s">
        <v>92</v>
      </c>
      <c r="D80" s="15">
        <v>8902220114845</v>
      </c>
      <c r="E80" s="15">
        <v>532715100019103</v>
      </c>
      <c r="F80" s="15">
        <v>1052500580039</v>
      </c>
      <c r="G80" s="3">
        <v>20.270399999999999</v>
      </c>
      <c r="H80" s="4">
        <v>23.034095999999998</v>
      </c>
      <c r="I80" s="4">
        <v>24.423359999999999</v>
      </c>
      <c r="J80" s="4">
        <v>24.423359999999999</v>
      </c>
      <c r="K80" s="4">
        <v>24.570172079999999</v>
      </c>
      <c r="L80" s="4">
        <v>24.570172079999999</v>
      </c>
      <c r="M80" s="4">
        <v>24.72</v>
      </c>
      <c r="N80" s="4">
        <v>24.72</v>
      </c>
      <c r="O80" s="5">
        <v>25.337999999999997</v>
      </c>
      <c r="P80" s="3">
        <v>28.022638859320004</v>
      </c>
      <c r="Q80" s="4">
        <v>31.843286450139487</v>
      </c>
      <c r="R80" s="4">
        <v>33.76386243049776</v>
      </c>
      <c r="S80" s="4">
        <v>33.76386243049776</v>
      </c>
      <c r="T80" s="4">
        <v>33.96682151852886</v>
      </c>
      <c r="U80" s="4">
        <v>33.96682151852886</v>
      </c>
      <c r="V80" s="4">
        <v>34.173949828439028</v>
      </c>
      <c r="W80" s="4">
        <v>34.173949828439028</v>
      </c>
      <c r="X80" s="5">
        <v>35.028298574150007</v>
      </c>
      <c r="Y80" s="4">
        <v>23.6</v>
      </c>
      <c r="Z80" s="28">
        <f t="shared" si="2"/>
        <v>4.7457627118643986E-2</v>
      </c>
      <c r="AA80" s="2"/>
      <c r="AB80" s="2"/>
      <c r="AC80" s="2"/>
      <c r="AD80" s="2"/>
      <c r="AE80" s="2"/>
      <c r="AF80" s="2"/>
      <c r="AG80" s="2"/>
    </row>
    <row r="81" spans="2:33" x14ac:dyDescent="0.2">
      <c r="B81" s="14" t="s">
        <v>90</v>
      </c>
      <c r="C81" s="16" t="s">
        <v>93</v>
      </c>
      <c r="D81" s="15">
        <v>8902220115569</v>
      </c>
      <c r="E81" s="15">
        <v>532715100019203</v>
      </c>
      <c r="F81" s="15">
        <v>1052500580055</v>
      </c>
      <c r="G81" s="3">
        <v>38.884399999999999</v>
      </c>
      <c r="H81" s="4">
        <v>44.185955999999997</v>
      </c>
      <c r="I81" s="4">
        <v>46.850960000000001</v>
      </c>
      <c r="J81" s="4">
        <v>46.850960000000001</v>
      </c>
      <c r="K81" s="4">
        <v>47.132587380000004</v>
      </c>
      <c r="L81" s="4">
        <v>47.132587380000004</v>
      </c>
      <c r="M81" s="4">
        <v>47.42</v>
      </c>
      <c r="N81" s="4">
        <v>47.42</v>
      </c>
      <c r="O81" s="5">
        <v>48.605499999999999</v>
      </c>
      <c r="P81" s="3">
        <v>53.755401889520819</v>
      </c>
      <c r="Q81" s="4">
        <v>61.084492049579879</v>
      </c>
      <c r="R81" s="4">
        <v>64.768703740056793</v>
      </c>
      <c r="S81" s="4">
        <v>64.768703740056793</v>
      </c>
      <c r="T81" s="4">
        <v>65.158037071546886</v>
      </c>
      <c r="U81" s="4">
        <v>65.158037071546886</v>
      </c>
      <c r="V81" s="4">
        <v>65.55536815795223</v>
      </c>
      <c r="W81" s="4">
        <v>65.55536815795223</v>
      </c>
      <c r="X81" s="5">
        <v>67.194252361901022</v>
      </c>
      <c r="Y81" s="4">
        <v>47.42</v>
      </c>
      <c r="Z81" s="28">
        <f t="shared" si="2"/>
        <v>0</v>
      </c>
      <c r="AA81" s="2"/>
      <c r="AB81" s="2"/>
      <c r="AC81" s="2"/>
      <c r="AD81" s="2"/>
      <c r="AE81" s="2"/>
      <c r="AF81" s="2"/>
      <c r="AG81" s="2"/>
    </row>
    <row r="82" spans="2:33" x14ac:dyDescent="0.2">
      <c r="B82" s="14" t="s">
        <v>90</v>
      </c>
      <c r="C82" s="16" t="s">
        <v>94</v>
      </c>
      <c r="D82" s="15">
        <v>8902220114777</v>
      </c>
      <c r="E82" s="15">
        <v>532715100019303</v>
      </c>
      <c r="F82" s="15">
        <v>1052500580063</v>
      </c>
      <c r="G82" s="3">
        <v>7.1339999999999986</v>
      </c>
      <c r="H82" s="4">
        <v>8.1066599999999998</v>
      </c>
      <c r="I82" s="4">
        <v>8.5955999999999992</v>
      </c>
      <c r="J82" s="4">
        <v>8.5955999999999992</v>
      </c>
      <c r="K82" s="4">
        <v>8.6472692999999996</v>
      </c>
      <c r="L82" s="4">
        <v>8.6472692999999996</v>
      </c>
      <c r="M82" s="4">
        <v>8.6999999999999993</v>
      </c>
      <c r="N82" s="4">
        <v>8.6999999999999993</v>
      </c>
      <c r="O82" s="5">
        <v>8.9174999999999986</v>
      </c>
      <c r="P82" s="3">
        <v>9.8623364917509715</v>
      </c>
      <c r="Q82" s="4">
        <v>11.20698188172385</v>
      </c>
      <c r="R82" s="4">
        <v>11.882912748597514</v>
      </c>
      <c r="S82" s="4">
        <v>11.882912748597514</v>
      </c>
      <c r="T82" s="4">
        <v>11.954342524724964</v>
      </c>
      <c r="U82" s="4">
        <v>11.954342524724964</v>
      </c>
      <c r="V82" s="4">
        <v>12.027239624086551</v>
      </c>
      <c r="W82" s="4">
        <v>12.027239624086551</v>
      </c>
      <c r="X82" s="5">
        <v>12.327920614688715</v>
      </c>
      <c r="Y82" s="4">
        <v>8.31</v>
      </c>
      <c r="Z82" s="28">
        <f t="shared" si="2"/>
        <v>4.6931407942238046E-2</v>
      </c>
      <c r="AA82" s="2"/>
      <c r="AB82" s="2"/>
      <c r="AC82" s="2"/>
      <c r="AD82" s="2"/>
      <c r="AE82" s="2"/>
      <c r="AF82" s="2"/>
      <c r="AG82" s="2"/>
    </row>
    <row r="83" spans="2:33" x14ac:dyDescent="0.2">
      <c r="B83" s="14" t="s">
        <v>90</v>
      </c>
      <c r="C83" s="16" t="s">
        <v>95</v>
      </c>
      <c r="D83" s="15">
        <v>8902220114784</v>
      </c>
      <c r="E83" s="15">
        <v>532715100019403</v>
      </c>
      <c r="F83" s="15">
        <v>1052500580081</v>
      </c>
      <c r="G83" s="3">
        <v>21.303599999999999</v>
      </c>
      <c r="H83" s="4">
        <v>24.208164</v>
      </c>
      <c r="I83" s="4">
        <v>25.668240000000001</v>
      </c>
      <c r="J83" s="4">
        <v>25.668240000000001</v>
      </c>
      <c r="K83" s="4">
        <v>25.822535220000002</v>
      </c>
      <c r="L83" s="4">
        <v>25.822535220000002</v>
      </c>
      <c r="M83" s="4">
        <v>25.98</v>
      </c>
      <c r="N83" s="4">
        <v>25.98</v>
      </c>
      <c r="O83" s="5">
        <v>26.629499999999997</v>
      </c>
      <c r="P83" s="3">
        <v>29.450977247780493</v>
      </c>
      <c r="Q83" s="4">
        <v>33.466366584733983</v>
      </c>
      <c r="R83" s="4">
        <v>35.484836000984302</v>
      </c>
      <c r="S83" s="4">
        <v>35.484836000984302</v>
      </c>
      <c r="T83" s="4">
        <v>35.698140091075238</v>
      </c>
      <c r="U83" s="4">
        <v>35.698140091075238</v>
      </c>
      <c r="V83" s="4">
        <v>35.915825911927428</v>
      </c>
      <c r="W83" s="4">
        <v>35.915825911927428</v>
      </c>
      <c r="X83" s="5">
        <v>36.813721559725614</v>
      </c>
      <c r="Y83" s="4">
        <v>24.8</v>
      </c>
      <c r="Z83" s="28">
        <f t="shared" si="2"/>
        <v>4.7580645161290347E-2</v>
      </c>
      <c r="AA83" s="2"/>
      <c r="AB83" s="2"/>
      <c r="AC83" s="2"/>
      <c r="AD83" s="2"/>
      <c r="AE83" s="2"/>
      <c r="AF83" s="2"/>
      <c r="AG83" s="2"/>
    </row>
    <row r="84" spans="2:33" x14ac:dyDescent="0.2">
      <c r="B84" s="14" t="s">
        <v>90</v>
      </c>
      <c r="C84" s="16" t="s">
        <v>96</v>
      </c>
      <c r="D84" s="15">
        <v>8902220115590</v>
      </c>
      <c r="E84" s="15">
        <v>532715100019503</v>
      </c>
      <c r="F84" s="15">
        <v>1052500580101</v>
      </c>
      <c r="G84" s="3">
        <v>40.876999999999995</v>
      </c>
      <c r="H84" s="4">
        <v>46.450229999999998</v>
      </c>
      <c r="I84" s="4">
        <v>49.251800000000003</v>
      </c>
      <c r="J84" s="4">
        <v>49.251800000000003</v>
      </c>
      <c r="K84" s="4">
        <v>49.547859150000001</v>
      </c>
      <c r="L84" s="4">
        <v>49.547859150000001</v>
      </c>
      <c r="M84" s="4">
        <v>49.85</v>
      </c>
      <c r="N84" s="4">
        <v>49.85</v>
      </c>
      <c r="O84" s="5">
        <v>51.096249999999998</v>
      </c>
      <c r="P84" s="3">
        <v>56.510054495837466</v>
      </c>
      <c r="Q84" s="4">
        <v>64.214718023440682</v>
      </c>
      <c r="R84" s="4">
        <v>68.087724197423697</v>
      </c>
      <c r="S84" s="4">
        <v>68.087724197423697</v>
      </c>
      <c r="T84" s="4">
        <v>68.497008604314885</v>
      </c>
      <c r="U84" s="4">
        <v>68.497008604314885</v>
      </c>
      <c r="V84" s="4">
        <v>68.914700604679851</v>
      </c>
      <c r="W84" s="4">
        <v>68.914700604679851</v>
      </c>
      <c r="X84" s="5">
        <v>70.637568119796839</v>
      </c>
      <c r="Y84" s="4">
        <v>49.85</v>
      </c>
      <c r="Z84" s="28">
        <f t="shared" si="2"/>
        <v>0</v>
      </c>
      <c r="AA84" s="2"/>
      <c r="AB84" s="2"/>
      <c r="AC84" s="2"/>
      <c r="AD84" s="2"/>
      <c r="AE84" s="2"/>
      <c r="AF84" s="2"/>
      <c r="AG84" s="2"/>
    </row>
    <row r="85" spans="2:33" x14ac:dyDescent="0.2">
      <c r="B85" s="14" t="s">
        <v>97</v>
      </c>
      <c r="C85" s="16" t="s">
        <v>99</v>
      </c>
      <c r="D85" s="15">
        <v>8902220114876</v>
      </c>
      <c r="E85" s="15">
        <v>532714070017006</v>
      </c>
      <c r="F85" s="15">
        <v>1052500570033</v>
      </c>
      <c r="G85" s="3">
        <v>18.9666</v>
      </c>
      <c r="H85" s="4">
        <v>21.552533999999998</v>
      </c>
      <c r="I85" s="4">
        <v>22.852439999999998</v>
      </c>
      <c r="J85" s="4">
        <v>22.852439999999998</v>
      </c>
      <c r="K85" s="4">
        <v>22.98980907</v>
      </c>
      <c r="L85" s="4">
        <v>22.98980907</v>
      </c>
      <c r="M85" s="4">
        <v>23.13</v>
      </c>
      <c r="N85" s="4">
        <v>23.13</v>
      </c>
      <c r="O85" s="5">
        <v>23.708249999999996</v>
      </c>
      <c r="P85" s="3">
        <v>26.220211845310345</v>
      </c>
      <c r="Q85" s="4">
        <v>29.795113899341679</v>
      </c>
      <c r="R85" s="4">
        <v>31.592157686788561</v>
      </c>
      <c r="S85" s="4">
        <v>31.592157686788561</v>
      </c>
      <c r="T85" s="4">
        <v>31.78206236745844</v>
      </c>
      <c r="U85" s="4">
        <v>31.78206236745844</v>
      </c>
      <c r="V85" s="4">
        <v>31.975868104037005</v>
      </c>
      <c r="W85" s="4">
        <v>31.975868104037005</v>
      </c>
      <c r="X85" s="5">
        <v>32.775264806637928</v>
      </c>
      <c r="Y85" s="4">
        <v>22.08</v>
      </c>
      <c r="Z85" s="28">
        <f t="shared" si="2"/>
        <v>4.7554347826086918E-2</v>
      </c>
      <c r="AA85" s="2"/>
      <c r="AB85" s="2"/>
      <c r="AC85" s="2"/>
      <c r="AD85" s="2"/>
      <c r="AE85" s="2"/>
      <c r="AF85" s="2"/>
      <c r="AG85" s="2"/>
    </row>
    <row r="86" spans="2:33" x14ac:dyDescent="0.2">
      <c r="B86" s="14" t="s">
        <v>97</v>
      </c>
      <c r="C86" s="16" t="s">
        <v>98</v>
      </c>
      <c r="D86" s="15">
        <v>8902220114814</v>
      </c>
      <c r="E86" s="15">
        <v>532714070017106</v>
      </c>
      <c r="F86" s="15">
        <v>1052500570084</v>
      </c>
      <c r="G86" s="3">
        <v>19.942399999999999</v>
      </c>
      <c r="H86" s="4">
        <v>22.661376000000001</v>
      </c>
      <c r="I86" s="4">
        <v>24.02816</v>
      </c>
      <c r="J86" s="4">
        <v>24.02816</v>
      </c>
      <c r="K86" s="4">
        <v>24.172596479999999</v>
      </c>
      <c r="L86" s="4">
        <v>24.172596479999999</v>
      </c>
      <c r="M86" s="4">
        <v>24.32</v>
      </c>
      <c r="N86" s="4">
        <v>24.32</v>
      </c>
      <c r="O86" s="5">
        <v>24.927999999999997</v>
      </c>
      <c r="P86" s="3">
        <v>27.56919810107858</v>
      </c>
      <c r="Q86" s="4">
        <v>31.328022915347592</v>
      </c>
      <c r="R86" s="4">
        <v>33.217521614470293</v>
      </c>
      <c r="S86" s="4">
        <v>33.217521614470293</v>
      </c>
      <c r="T86" s="4">
        <v>33.417196574863347</v>
      </c>
      <c r="U86" s="4">
        <v>33.417196574863347</v>
      </c>
      <c r="V86" s="4">
        <v>33.620973293998269</v>
      </c>
      <c r="W86" s="4">
        <v>33.620973293998269</v>
      </c>
      <c r="X86" s="5">
        <v>34.461497626348226</v>
      </c>
      <c r="Y86" s="4">
        <v>23.22</v>
      </c>
      <c r="Z86" s="28">
        <f t="shared" si="2"/>
        <v>4.7372954349698571E-2</v>
      </c>
      <c r="AA86" s="2"/>
      <c r="AB86" s="2"/>
      <c r="AC86" s="2"/>
      <c r="AD86" s="2"/>
      <c r="AE86" s="2"/>
      <c r="AF86" s="2"/>
      <c r="AG86" s="2"/>
    </row>
    <row r="87" spans="2:33" x14ac:dyDescent="0.2">
      <c r="B87" s="14" t="s">
        <v>100</v>
      </c>
      <c r="C87" s="16" t="s">
        <v>101</v>
      </c>
      <c r="D87" s="15">
        <v>8902220109339</v>
      </c>
      <c r="E87" s="15">
        <v>532713010016306</v>
      </c>
      <c r="F87" s="15">
        <v>1052500450038</v>
      </c>
      <c r="G87" s="3">
        <v>48.314399999999999</v>
      </c>
      <c r="H87" s="4">
        <v>54.901656000000003</v>
      </c>
      <c r="I87" s="4">
        <v>58.212960000000002</v>
      </c>
      <c r="J87" s="4">
        <v>58.212960000000002</v>
      </c>
      <c r="K87" s="4">
        <v>58.562885880000003</v>
      </c>
      <c r="L87" s="4">
        <v>58.562885880000003</v>
      </c>
      <c r="M87" s="4">
        <v>58.92</v>
      </c>
      <c r="N87" s="4">
        <v>58.92</v>
      </c>
      <c r="O87" s="5">
        <v>60.392999999999994</v>
      </c>
      <c r="P87" s="3">
        <v>66.791823688961756</v>
      </c>
      <c r="Q87" s="4">
        <v>75.898318674847047</v>
      </c>
      <c r="R87" s="4">
        <v>80.476002200846622</v>
      </c>
      <c r="S87" s="4">
        <v>80.476002200846622</v>
      </c>
      <c r="T87" s="4">
        <v>80.959754201930451</v>
      </c>
      <c r="U87" s="4">
        <v>80.959754201930451</v>
      </c>
      <c r="V87" s="4">
        <v>81.453443523124108</v>
      </c>
      <c r="W87" s="4">
        <v>81.453443523124108</v>
      </c>
      <c r="X87" s="5">
        <v>83.489779611202195</v>
      </c>
      <c r="Y87" s="4">
        <v>56.25</v>
      </c>
      <c r="Z87" s="28">
        <f t="shared" si="2"/>
        <v>4.7466666666666768E-2</v>
      </c>
      <c r="AA87" s="2"/>
      <c r="AB87" s="2"/>
      <c r="AC87" s="2"/>
      <c r="AD87" s="2"/>
      <c r="AE87" s="2"/>
      <c r="AF87" s="2"/>
      <c r="AG87" s="2"/>
    </row>
    <row r="88" spans="2:33" x14ac:dyDescent="0.2">
      <c r="B88" s="14" t="s">
        <v>102</v>
      </c>
      <c r="C88" s="16" t="s">
        <v>103</v>
      </c>
      <c r="D88" s="15">
        <v>8902220107335</v>
      </c>
      <c r="E88" s="15">
        <v>532702801119417</v>
      </c>
      <c r="F88" s="15">
        <v>1052500360039</v>
      </c>
      <c r="G88" s="3">
        <v>37.949599999999997</v>
      </c>
      <c r="H88" s="4">
        <v>43.123703999999996</v>
      </c>
      <c r="I88" s="4">
        <v>45.724640000000001</v>
      </c>
      <c r="J88" s="4">
        <v>45.724640000000001</v>
      </c>
      <c r="K88" s="4">
        <v>45.999496919999999</v>
      </c>
      <c r="L88" s="4">
        <v>45.999496919999999</v>
      </c>
      <c r="M88" s="4">
        <v>46.28</v>
      </c>
      <c r="N88" s="4">
        <v>46.28</v>
      </c>
      <c r="O88" s="5">
        <v>47.436999999999998</v>
      </c>
      <c r="P88" s="3">
        <v>52.463095728532757</v>
      </c>
      <c r="Q88" s="4">
        <v>59.61599097542296</v>
      </c>
      <c r="R88" s="4">
        <v>63.211632414378499</v>
      </c>
      <c r="S88" s="4">
        <v>63.211632414378499</v>
      </c>
      <c r="T88" s="4">
        <v>63.591605982100155</v>
      </c>
      <c r="U88" s="4">
        <v>63.591605982100155</v>
      </c>
      <c r="V88" s="4">
        <v>63.979385034796053</v>
      </c>
      <c r="W88" s="4">
        <v>63.979385034796053</v>
      </c>
      <c r="X88" s="5">
        <v>65.578869660665944</v>
      </c>
      <c r="Y88" s="4">
        <v>44.18</v>
      </c>
      <c r="Z88" s="28">
        <f t="shared" si="2"/>
        <v>4.7532820280669963E-2</v>
      </c>
      <c r="AA88" s="2"/>
      <c r="AB88" s="2"/>
      <c r="AC88" s="2"/>
      <c r="AD88" s="2"/>
      <c r="AE88" s="2"/>
      <c r="AF88" s="2"/>
      <c r="AG88" s="2"/>
    </row>
    <row r="89" spans="2:33" x14ac:dyDescent="0.2">
      <c r="B89" s="14" t="s">
        <v>104</v>
      </c>
      <c r="C89" s="16" t="s">
        <v>107</v>
      </c>
      <c r="D89" s="15">
        <v>8902220109643</v>
      </c>
      <c r="E89" s="15">
        <v>532703202111417</v>
      </c>
      <c r="F89" s="15">
        <v>1052500470020</v>
      </c>
      <c r="G89" s="3">
        <v>39.376399999999997</v>
      </c>
      <c r="H89" s="4">
        <v>44.745035999999999</v>
      </c>
      <c r="I89" s="4">
        <v>47.443760000000005</v>
      </c>
      <c r="J89" s="4">
        <v>47.443760000000005</v>
      </c>
      <c r="K89" s="4">
        <v>47.728950780000005</v>
      </c>
      <c r="L89" s="4">
        <v>47.728950780000005</v>
      </c>
      <c r="M89" s="4">
        <v>48.02</v>
      </c>
      <c r="N89" s="4">
        <v>48.02</v>
      </c>
      <c r="O89" s="5">
        <v>49.220500000000001</v>
      </c>
      <c r="P89" s="3">
        <v>54.435563026882953</v>
      </c>
      <c r="Q89" s="4">
        <v>61.857387351767734</v>
      </c>
      <c r="R89" s="4">
        <v>65.588214964098015</v>
      </c>
      <c r="S89" s="4">
        <v>65.588214964098015</v>
      </c>
      <c r="T89" s="4">
        <v>65.982474487045153</v>
      </c>
      <c r="U89" s="4">
        <v>65.982474487045153</v>
      </c>
      <c r="V89" s="4">
        <v>66.384832959613362</v>
      </c>
      <c r="W89" s="4">
        <v>66.384832959613362</v>
      </c>
      <c r="X89" s="5">
        <v>68.0444537836037</v>
      </c>
      <c r="Y89" s="4">
        <v>48.02</v>
      </c>
      <c r="Z89" s="28">
        <f t="shared" si="2"/>
        <v>0</v>
      </c>
      <c r="AA89" s="2"/>
      <c r="AB89" s="2"/>
      <c r="AC89" s="2"/>
      <c r="AD89" s="2"/>
      <c r="AE89" s="2"/>
      <c r="AF89" s="2"/>
      <c r="AG89" s="2"/>
    </row>
    <row r="90" spans="2:33" x14ac:dyDescent="0.2">
      <c r="B90" s="14" t="s">
        <v>104</v>
      </c>
      <c r="C90" s="16" t="s">
        <v>105</v>
      </c>
      <c r="D90" s="15">
        <v>8902220109681</v>
      </c>
      <c r="E90" s="15">
        <v>532703203118415</v>
      </c>
      <c r="F90" s="15">
        <v>1052500470063</v>
      </c>
      <c r="G90" s="3">
        <v>60.302800000000005</v>
      </c>
      <c r="H90" s="4">
        <v>68.524572000000006</v>
      </c>
      <c r="I90" s="4">
        <v>72.657520000000005</v>
      </c>
      <c r="J90" s="4">
        <v>72.657520000000005</v>
      </c>
      <c r="K90" s="4">
        <v>73.094274060000004</v>
      </c>
      <c r="L90" s="4">
        <v>73.094274060000004</v>
      </c>
      <c r="M90" s="4">
        <v>73.540000000000006</v>
      </c>
      <c r="N90" s="4">
        <v>73.540000000000006</v>
      </c>
      <c r="O90" s="5">
        <v>75.378500000000003</v>
      </c>
      <c r="P90" s="3">
        <v>83.365083402685826</v>
      </c>
      <c r="Q90" s="4">
        <v>94.731200871491041</v>
      </c>
      <c r="R90" s="4">
        <v>100.44475902665071</v>
      </c>
      <c r="S90" s="4">
        <v>100.44475902665071</v>
      </c>
      <c r="T90" s="4">
        <v>101.04854589290505</v>
      </c>
      <c r="U90" s="4">
        <v>101.04854589290505</v>
      </c>
      <c r="V90" s="4">
        <v>101.66473585693393</v>
      </c>
      <c r="W90" s="4">
        <v>101.66473585693393</v>
      </c>
      <c r="X90" s="5">
        <v>104.20635425335728</v>
      </c>
      <c r="Y90" s="4">
        <v>73.540000000000006</v>
      </c>
      <c r="Z90" s="28">
        <f t="shared" si="2"/>
        <v>0</v>
      </c>
      <c r="AA90" s="2"/>
      <c r="AB90" s="2"/>
      <c r="AC90" s="2"/>
      <c r="AD90" s="2"/>
      <c r="AE90" s="2"/>
      <c r="AF90" s="2"/>
      <c r="AG90" s="2"/>
    </row>
    <row r="91" spans="2:33" x14ac:dyDescent="0.2">
      <c r="B91" s="14" t="s">
        <v>104</v>
      </c>
      <c r="C91" s="16" t="s">
        <v>106</v>
      </c>
      <c r="D91" s="15">
        <v>8902220109728</v>
      </c>
      <c r="E91" s="15">
        <v>532703201115419</v>
      </c>
      <c r="F91" s="15">
        <v>1052500470101</v>
      </c>
      <c r="G91" s="3">
        <v>106.2884</v>
      </c>
      <c r="H91" s="4">
        <v>120.779916</v>
      </c>
      <c r="I91" s="4">
        <v>128.06456</v>
      </c>
      <c r="J91" s="4">
        <v>128.06456</v>
      </c>
      <c r="K91" s="4">
        <v>128.83437318</v>
      </c>
      <c r="L91" s="4">
        <v>128.83437318</v>
      </c>
      <c r="M91" s="4">
        <v>129.62</v>
      </c>
      <c r="N91" s="4">
        <v>129.62</v>
      </c>
      <c r="O91" s="5">
        <v>132.8605</v>
      </c>
      <c r="P91" s="3">
        <v>146.93747770813346</v>
      </c>
      <c r="Q91" s="4">
        <v>166.97114844931556</v>
      </c>
      <c r="R91" s="4">
        <v>177.04174143370227</v>
      </c>
      <c r="S91" s="4">
        <v>177.04174143370227</v>
      </c>
      <c r="T91" s="4">
        <v>178.10596299481034</v>
      </c>
      <c r="U91" s="4">
        <v>178.10596299481034</v>
      </c>
      <c r="V91" s="4">
        <v>179.19204598552864</v>
      </c>
      <c r="W91" s="4">
        <v>179.19204598552864</v>
      </c>
      <c r="X91" s="5">
        <v>183.67184713516684</v>
      </c>
      <c r="Y91" s="4">
        <v>129.62</v>
      </c>
      <c r="Z91" s="28">
        <f t="shared" si="2"/>
        <v>0</v>
      </c>
      <c r="AA91" s="2"/>
      <c r="AB91" s="2"/>
      <c r="AC91" s="2"/>
      <c r="AD91" s="2"/>
      <c r="AE91" s="2"/>
      <c r="AF91" s="2"/>
      <c r="AG91" s="2"/>
    </row>
    <row r="92" spans="2:33" x14ac:dyDescent="0.2">
      <c r="B92" s="14" t="s">
        <v>108</v>
      </c>
      <c r="C92" s="16" t="s">
        <v>109</v>
      </c>
      <c r="D92" s="15">
        <v>8902220107618</v>
      </c>
      <c r="E92" s="15">
        <v>532712120012706</v>
      </c>
      <c r="F92" s="15">
        <v>1052500480026</v>
      </c>
      <c r="G92" s="3">
        <v>18.285999999999998</v>
      </c>
      <c r="H92" s="4">
        <v>20.779139999999998</v>
      </c>
      <c r="I92" s="4">
        <v>22.032399999999999</v>
      </c>
      <c r="J92" s="4">
        <v>22.032399999999999</v>
      </c>
      <c r="K92" s="4">
        <v>22.164839700000002</v>
      </c>
      <c r="L92" s="4">
        <v>22.164839700000002</v>
      </c>
      <c r="M92" s="4">
        <v>22.3</v>
      </c>
      <c r="N92" s="4">
        <v>22.3</v>
      </c>
      <c r="O92" s="5">
        <v>22.857499999999998</v>
      </c>
      <c r="P92" s="3">
        <v>25.279322271959387</v>
      </c>
      <c r="Q92" s="4">
        <v>28.725942064648486</v>
      </c>
      <c r="R92" s="4">
        <v>30.45850049353156</v>
      </c>
      <c r="S92" s="4">
        <v>30.45850049353156</v>
      </c>
      <c r="T92" s="4">
        <v>30.641590609352498</v>
      </c>
      <c r="U92" s="4">
        <v>30.641590609352498</v>
      </c>
      <c r="V92" s="4">
        <v>30.828441795072429</v>
      </c>
      <c r="W92" s="4">
        <v>30.828441795072429</v>
      </c>
      <c r="X92" s="5">
        <v>31.599152839949237</v>
      </c>
      <c r="Y92" s="4">
        <v>22.01</v>
      </c>
      <c r="Z92" s="28">
        <f t="shared" si="2"/>
        <v>1.317582916855975E-2</v>
      </c>
      <c r="AA92" s="2"/>
      <c r="AB92" s="2"/>
      <c r="AC92" s="2"/>
      <c r="AD92" s="2"/>
      <c r="AE92" s="2"/>
      <c r="AF92" s="2"/>
      <c r="AG92" s="2"/>
    </row>
    <row r="93" spans="2:33" x14ac:dyDescent="0.2">
      <c r="B93" s="14" t="s">
        <v>108</v>
      </c>
      <c r="C93" s="16" t="s">
        <v>110</v>
      </c>
      <c r="D93" s="15">
        <v>8902220107625</v>
      </c>
      <c r="E93" s="15">
        <v>532712120012806</v>
      </c>
      <c r="F93" s="15">
        <v>1052500480050</v>
      </c>
      <c r="G93" s="3">
        <v>18.285999999999998</v>
      </c>
      <c r="H93" s="4">
        <v>20.779139999999998</v>
      </c>
      <c r="I93" s="4">
        <v>22.032399999999999</v>
      </c>
      <c r="J93" s="4">
        <v>22.032399999999999</v>
      </c>
      <c r="K93" s="4">
        <v>22.164839700000002</v>
      </c>
      <c r="L93" s="4">
        <v>22.164839700000002</v>
      </c>
      <c r="M93" s="4">
        <v>22.3</v>
      </c>
      <c r="N93" s="4">
        <v>22.3</v>
      </c>
      <c r="O93" s="5">
        <v>22.857499999999998</v>
      </c>
      <c r="P93" s="3">
        <v>25.279322271959387</v>
      </c>
      <c r="Q93" s="4">
        <v>28.725942064648486</v>
      </c>
      <c r="R93" s="4">
        <v>30.45850049353156</v>
      </c>
      <c r="S93" s="4">
        <v>30.45850049353156</v>
      </c>
      <c r="T93" s="4">
        <v>30.641590609352498</v>
      </c>
      <c r="U93" s="4">
        <v>30.641590609352498</v>
      </c>
      <c r="V93" s="4">
        <v>30.828441795072429</v>
      </c>
      <c r="W93" s="4">
        <v>30.828441795072429</v>
      </c>
      <c r="X93" s="5">
        <v>31.599152839949237</v>
      </c>
      <c r="Y93" s="4">
        <v>22.01</v>
      </c>
      <c r="Z93" s="28">
        <f t="shared" si="2"/>
        <v>1.317582916855975E-2</v>
      </c>
      <c r="AA93" s="2"/>
      <c r="AB93" s="2"/>
      <c r="AC93" s="2"/>
      <c r="AD93" s="2"/>
      <c r="AE93" s="2"/>
      <c r="AF93" s="2"/>
      <c r="AG93" s="2"/>
    </row>
    <row r="94" spans="2:33" x14ac:dyDescent="0.2">
      <c r="B94" s="14" t="s">
        <v>111</v>
      </c>
      <c r="C94" s="16" t="s">
        <v>112</v>
      </c>
      <c r="D94" s="15">
        <v>8902220105171</v>
      </c>
      <c r="E94" s="15">
        <v>532700801111411</v>
      </c>
      <c r="F94" s="15">
        <v>1052500030063</v>
      </c>
      <c r="G94" s="3">
        <v>22.303999999999998</v>
      </c>
      <c r="H94" s="4">
        <v>25.344959999999997</v>
      </c>
      <c r="I94" s="4">
        <v>26.8736</v>
      </c>
      <c r="J94" s="4">
        <v>26.8736</v>
      </c>
      <c r="K94" s="4">
        <v>27.035140800000001</v>
      </c>
      <c r="L94" s="4">
        <v>27.035140800000001</v>
      </c>
      <c r="M94" s="4">
        <v>27.2</v>
      </c>
      <c r="N94" s="4">
        <v>27.2</v>
      </c>
      <c r="O94" s="5">
        <v>27.879999999999995</v>
      </c>
      <c r="P94" s="3">
        <v>30.833971560416835</v>
      </c>
      <c r="Q94" s="4">
        <v>35.037920365849274</v>
      </c>
      <c r="R94" s="4">
        <v>37.151175489868088</v>
      </c>
      <c r="S94" s="4">
        <v>37.151175489868088</v>
      </c>
      <c r="T94" s="4">
        <v>37.37449616925506</v>
      </c>
      <c r="U94" s="4">
        <v>37.37449616925506</v>
      </c>
      <c r="V94" s="4">
        <v>37.602404341971749</v>
      </c>
      <c r="W94" s="4">
        <v>37.602404341971749</v>
      </c>
      <c r="X94" s="5">
        <v>38.542464450521038</v>
      </c>
      <c r="Y94" s="4">
        <v>27.2</v>
      </c>
      <c r="Z94" s="28">
        <f t="shared" si="2"/>
        <v>0</v>
      </c>
      <c r="AA94" s="2"/>
      <c r="AB94" s="2"/>
      <c r="AC94" s="2"/>
      <c r="AD94" s="2"/>
      <c r="AE94" s="2"/>
      <c r="AF94" s="2"/>
      <c r="AG94" s="2"/>
    </row>
    <row r="95" spans="2:33" x14ac:dyDescent="0.2">
      <c r="B95" s="14" t="s">
        <v>111</v>
      </c>
      <c r="C95" s="16" t="s">
        <v>117</v>
      </c>
      <c r="D95" s="15">
        <v>8902220114722</v>
      </c>
      <c r="E95" s="15">
        <v>532712060010403</v>
      </c>
      <c r="F95" s="15">
        <v>1052500030098</v>
      </c>
      <c r="G95" s="3">
        <v>23.025599999999997</v>
      </c>
      <c r="H95" s="4">
        <v>26.164943999999998</v>
      </c>
      <c r="I95" s="4">
        <v>27.743039999999997</v>
      </c>
      <c r="J95" s="4">
        <v>27.743039999999997</v>
      </c>
      <c r="K95" s="4">
        <v>27.90980712</v>
      </c>
      <c r="L95" s="4">
        <v>27.90980712</v>
      </c>
      <c r="M95" s="4">
        <v>28.08</v>
      </c>
      <c r="N95" s="4">
        <v>28.08</v>
      </c>
      <c r="O95" s="5">
        <v>28.781999999999996</v>
      </c>
      <c r="P95" s="3">
        <v>31.831541228547966</v>
      </c>
      <c r="Q95" s="4">
        <v>36.171500142391459</v>
      </c>
      <c r="R95" s="4">
        <v>38.353125285128527</v>
      </c>
      <c r="S95" s="4">
        <v>38.353125285128527</v>
      </c>
      <c r="T95" s="4">
        <v>38.583671045319193</v>
      </c>
      <c r="U95" s="4">
        <v>38.583671045319193</v>
      </c>
      <c r="V95" s="4">
        <v>38.818952717741425</v>
      </c>
      <c r="W95" s="4">
        <v>38.818952717741425</v>
      </c>
      <c r="X95" s="5">
        <v>39.789426535684953</v>
      </c>
      <c r="Y95" s="4">
        <v>28.08</v>
      </c>
      <c r="Z95" s="28">
        <f t="shared" si="2"/>
        <v>0</v>
      </c>
      <c r="AA95" s="2"/>
      <c r="AB95" s="2"/>
      <c r="AC95" s="2"/>
      <c r="AD95" s="2"/>
      <c r="AE95" s="2"/>
      <c r="AF95" s="2"/>
      <c r="AG95" s="2"/>
    </row>
    <row r="96" spans="2:33" x14ac:dyDescent="0.2">
      <c r="B96" s="14" t="s">
        <v>111</v>
      </c>
      <c r="C96" s="16" t="s">
        <v>113</v>
      </c>
      <c r="D96" s="15">
        <v>8902220105195</v>
      </c>
      <c r="E96" s="15">
        <v>532700802118418</v>
      </c>
      <c r="F96" s="15">
        <v>1052500030071</v>
      </c>
      <c r="G96" s="3">
        <v>22.303999999999998</v>
      </c>
      <c r="H96" s="4">
        <v>25.344959999999997</v>
      </c>
      <c r="I96" s="4">
        <v>26.8736</v>
      </c>
      <c r="J96" s="4">
        <v>26.8736</v>
      </c>
      <c r="K96" s="4">
        <v>27.035140800000001</v>
      </c>
      <c r="L96" s="4">
        <v>27.035140800000001</v>
      </c>
      <c r="M96" s="4">
        <v>27.2</v>
      </c>
      <c r="N96" s="4">
        <v>27.2</v>
      </c>
      <c r="O96" s="5">
        <v>27.879999999999995</v>
      </c>
      <c r="P96" s="3">
        <v>30.833971560416835</v>
      </c>
      <c r="Q96" s="4">
        <v>35.037920365849274</v>
      </c>
      <c r="R96" s="4">
        <v>37.151175489868088</v>
      </c>
      <c r="S96" s="4">
        <v>37.151175489868088</v>
      </c>
      <c r="T96" s="4">
        <v>37.37449616925506</v>
      </c>
      <c r="U96" s="4">
        <v>37.37449616925506</v>
      </c>
      <c r="V96" s="4">
        <v>37.602404341971749</v>
      </c>
      <c r="W96" s="4">
        <v>37.602404341971749</v>
      </c>
      <c r="X96" s="5">
        <v>38.542464450521038</v>
      </c>
      <c r="Y96" s="4">
        <v>27.2</v>
      </c>
      <c r="Z96" s="28">
        <f t="shared" si="2"/>
        <v>0</v>
      </c>
      <c r="AA96" s="2"/>
      <c r="AB96" s="2"/>
      <c r="AC96" s="2"/>
      <c r="AD96" s="2"/>
      <c r="AE96" s="2"/>
      <c r="AF96" s="2"/>
      <c r="AG96" s="2"/>
    </row>
    <row r="97" spans="2:33" x14ac:dyDescent="0.2">
      <c r="B97" s="14" t="s">
        <v>111</v>
      </c>
      <c r="C97" s="16" t="s">
        <v>115</v>
      </c>
      <c r="D97" s="15">
        <v>8902220114739</v>
      </c>
      <c r="E97" s="15">
        <v>532712060010503</v>
      </c>
      <c r="F97" s="15">
        <v>1052500030101</v>
      </c>
      <c r="G97" s="3">
        <v>23.025599999999997</v>
      </c>
      <c r="H97" s="4">
        <v>26.164943999999998</v>
      </c>
      <c r="I97" s="4">
        <v>27.743039999999997</v>
      </c>
      <c r="J97" s="4">
        <v>27.743039999999997</v>
      </c>
      <c r="K97" s="4">
        <v>27.90980712</v>
      </c>
      <c r="L97" s="4">
        <v>27.90980712</v>
      </c>
      <c r="M97" s="4">
        <v>28.08</v>
      </c>
      <c r="N97" s="4">
        <v>28.08</v>
      </c>
      <c r="O97" s="5">
        <v>28.781999999999996</v>
      </c>
      <c r="P97" s="3">
        <v>31.831541228547966</v>
      </c>
      <c r="Q97" s="4">
        <v>36.171500142391459</v>
      </c>
      <c r="R97" s="4">
        <v>38.353125285128527</v>
      </c>
      <c r="S97" s="4">
        <v>38.353125285128527</v>
      </c>
      <c r="T97" s="4">
        <v>38.583671045319193</v>
      </c>
      <c r="U97" s="4">
        <v>38.583671045319193</v>
      </c>
      <c r="V97" s="4">
        <v>38.818952717741425</v>
      </c>
      <c r="W97" s="4">
        <v>38.818952717741425</v>
      </c>
      <c r="X97" s="5">
        <v>39.789426535684953</v>
      </c>
      <c r="Y97" s="4">
        <v>28.08</v>
      </c>
      <c r="Z97" s="28">
        <f t="shared" si="2"/>
        <v>0</v>
      </c>
      <c r="AA97" s="2"/>
      <c r="AB97" s="2"/>
      <c r="AC97" s="2"/>
      <c r="AD97" s="2"/>
      <c r="AE97" s="2"/>
      <c r="AF97" s="2"/>
      <c r="AG97" s="2"/>
    </row>
    <row r="98" spans="2:33" x14ac:dyDescent="0.2">
      <c r="B98" s="14" t="s">
        <v>111</v>
      </c>
      <c r="C98" s="16" t="s">
        <v>114</v>
      </c>
      <c r="D98" s="15">
        <v>8902220105218</v>
      </c>
      <c r="E98" s="15">
        <v>532700803114416</v>
      </c>
      <c r="F98" s="15">
        <v>1052500030081</v>
      </c>
      <c r="G98" s="3">
        <v>22.303999999999998</v>
      </c>
      <c r="H98" s="4">
        <v>25.344959999999997</v>
      </c>
      <c r="I98" s="4">
        <v>26.8736</v>
      </c>
      <c r="J98" s="4">
        <v>26.8736</v>
      </c>
      <c r="K98" s="4">
        <v>27.035140800000001</v>
      </c>
      <c r="L98" s="4">
        <v>27.035140800000001</v>
      </c>
      <c r="M98" s="4">
        <v>27.2</v>
      </c>
      <c r="N98" s="4">
        <v>27.2</v>
      </c>
      <c r="O98" s="5">
        <v>27.879999999999995</v>
      </c>
      <c r="P98" s="3">
        <v>30.833971560416835</v>
      </c>
      <c r="Q98" s="4">
        <v>35.037920365849274</v>
      </c>
      <c r="R98" s="4">
        <v>37.151175489868088</v>
      </c>
      <c r="S98" s="4">
        <v>37.151175489868088</v>
      </c>
      <c r="T98" s="4">
        <v>37.37449616925506</v>
      </c>
      <c r="U98" s="4">
        <v>37.37449616925506</v>
      </c>
      <c r="V98" s="4">
        <v>37.602404341971749</v>
      </c>
      <c r="W98" s="4">
        <v>37.602404341971749</v>
      </c>
      <c r="X98" s="5">
        <v>38.542464450521038</v>
      </c>
      <c r="Y98" s="4">
        <v>27.2</v>
      </c>
      <c r="Z98" s="28">
        <f t="shared" si="2"/>
        <v>0</v>
      </c>
      <c r="AA98" s="2"/>
      <c r="AB98" s="2"/>
      <c r="AC98" s="2"/>
      <c r="AD98" s="2"/>
      <c r="AE98" s="2"/>
      <c r="AF98" s="2"/>
      <c r="AG98" s="2"/>
    </row>
    <row r="99" spans="2:33" x14ac:dyDescent="0.2">
      <c r="B99" s="14" t="s">
        <v>111</v>
      </c>
      <c r="C99" s="16" t="s">
        <v>116</v>
      </c>
      <c r="D99" s="15">
        <v>8902220114746</v>
      </c>
      <c r="E99" s="15">
        <v>532712060010603</v>
      </c>
      <c r="F99" s="15">
        <v>1052500030111</v>
      </c>
      <c r="G99" s="3">
        <v>23.025599999999997</v>
      </c>
      <c r="H99" s="4">
        <v>26.164943999999998</v>
      </c>
      <c r="I99" s="4">
        <v>27.743039999999997</v>
      </c>
      <c r="J99" s="4">
        <v>27.743039999999997</v>
      </c>
      <c r="K99" s="4">
        <v>27.90980712</v>
      </c>
      <c r="L99" s="4">
        <v>27.90980712</v>
      </c>
      <c r="M99" s="4">
        <v>28.08</v>
      </c>
      <c r="N99" s="4">
        <v>28.08</v>
      </c>
      <c r="O99" s="5">
        <v>28.781999999999996</v>
      </c>
      <c r="P99" s="3">
        <v>31.831541228547966</v>
      </c>
      <c r="Q99" s="4">
        <v>36.171500142391459</v>
      </c>
      <c r="R99" s="4">
        <v>38.353125285128527</v>
      </c>
      <c r="S99" s="4">
        <v>38.353125285128527</v>
      </c>
      <c r="T99" s="4">
        <v>38.583671045319193</v>
      </c>
      <c r="U99" s="4">
        <v>38.583671045319193</v>
      </c>
      <c r="V99" s="4">
        <v>38.818952717741425</v>
      </c>
      <c r="W99" s="4">
        <v>38.818952717741425</v>
      </c>
      <c r="X99" s="5">
        <v>39.789426535684953</v>
      </c>
      <c r="Y99" s="4">
        <v>28.08</v>
      </c>
      <c r="Z99" s="28">
        <f t="shared" ref="Z99:Z130" si="3">M99/Y99-1</f>
        <v>0</v>
      </c>
      <c r="AA99" s="2"/>
      <c r="AB99" s="2"/>
      <c r="AC99" s="2"/>
      <c r="AD99" s="2"/>
      <c r="AE99" s="2"/>
      <c r="AF99" s="2"/>
      <c r="AG99" s="2"/>
    </row>
    <row r="100" spans="2:33" x14ac:dyDescent="0.2">
      <c r="B100" s="14" t="s">
        <v>118</v>
      </c>
      <c r="C100" s="16" t="s">
        <v>168</v>
      </c>
      <c r="D100" s="15">
        <v>8902220109513</v>
      </c>
      <c r="E100" s="15">
        <v>532703001116411</v>
      </c>
      <c r="F100" s="15">
        <v>1052500430010</v>
      </c>
      <c r="G100" s="3">
        <v>9.0527999999999995</v>
      </c>
      <c r="H100" s="4">
        <v>10.287071999999998</v>
      </c>
      <c r="I100" s="4">
        <v>10.90752</v>
      </c>
      <c r="J100" s="4">
        <v>10.90752</v>
      </c>
      <c r="K100" s="4">
        <v>10.973086559999999</v>
      </c>
      <c r="L100" s="4">
        <v>10.973086559999999</v>
      </c>
      <c r="M100" s="4">
        <v>11.04</v>
      </c>
      <c r="N100" s="4">
        <v>11.04</v>
      </c>
      <c r="O100" s="5">
        <v>11.315999999999999</v>
      </c>
      <c r="P100" s="3">
        <v>12.514964927463303</v>
      </c>
      <c r="Q100" s="4">
        <v>14.221273560256469</v>
      </c>
      <c r="R100" s="4">
        <v>15.079006522358224</v>
      </c>
      <c r="S100" s="4">
        <v>15.079006522358224</v>
      </c>
      <c r="T100" s="4">
        <v>15.169648445168228</v>
      </c>
      <c r="U100" s="4">
        <v>15.169648445168228</v>
      </c>
      <c r="V100" s="4">
        <v>15.262152350565003</v>
      </c>
      <c r="W100" s="4">
        <v>15.262152350565003</v>
      </c>
      <c r="X100" s="5">
        <v>15.643706159329129</v>
      </c>
      <c r="Y100" s="4">
        <v>10.54</v>
      </c>
      <c r="Z100" s="28">
        <f t="shared" si="3"/>
        <v>4.743833017077792E-2</v>
      </c>
      <c r="AA100" s="2"/>
      <c r="AB100" s="2"/>
      <c r="AC100" s="2"/>
      <c r="AD100" s="2"/>
      <c r="AE100" s="2"/>
      <c r="AF100" s="2"/>
      <c r="AG100" s="2"/>
    </row>
    <row r="101" spans="2:33" x14ac:dyDescent="0.2">
      <c r="B101" s="14" t="s">
        <v>118</v>
      </c>
      <c r="C101" s="16" t="s">
        <v>121</v>
      </c>
      <c r="D101" s="15">
        <v>8902220109582</v>
      </c>
      <c r="E101" s="15">
        <v>532714090017203</v>
      </c>
      <c r="F101" s="15">
        <v>1052500430037</v>
      </c>
      <c r="G101" s="3">
        <v>46.821999999999996</v>
      </c>
      <c r="H101" s="4">
        <v>53.205779999999997</v>
      </c>
      <c r="I101" s="4">
        <v>56.4148</v>
      </c>
      <c r="J101" s="4">
        <v>56.4148</v>
      </c>
      <c r="K101" s="4">
        <v>56.7539169</v>
      </c>
      <c r="L101" s="4">
        <v>56.7539169</v>
      </c>
      <c r="M101" s="4">
        <v>57.1</v>
      </c>
      <c r="N101" s="4">
        <v>57.1</v>
      </c>
      <c r="O101" s="5">
        <v>58.527499999999996</v>
      </c>
      <c r="P101" s="3">
        <v>64.72866823896328</v>
      </c>
      <c r="Q101" s="4">
        <v>73.553869591543886</v>
      </c>
      <c r="R101" s="4">
        <v>77.990151487921622</v>
      </c>
      <c r="S101" s="4">
        <v>77.990151487921622</v>
      </c>
      <c r="T101" s="4">
        <v>78.458960708252349</v>
      </c>
      <c r="U101" s="4">
        <v>78.458960708252349</v>
      </c>
      <c r="V101" s="4">
        <v>78.937400291418641</v>
      </c>
      <c r="W101" s="4">
        <v>78.937400291418641</v>
      </c>
      <c r="X101" s="5">
        <v>80.9108352987041</v>
      </c>
      <c r="Y101" s="4">
        <v>54.51</v>
      </c>
      <c r="Z101" s="28">
        <f t="shared" si="3"/>
        <v>4.7514217574756934E-2</v>
      </c>
      <c r="AA101" s="2"/>
      <c r="AB101" s="2"/>
      <c r="AC101" s="2"/>
      <c r="AD101" s="2"/>
      <c r="AE101" s="2"/>
      <c r="AF101" s="2"/>
      <c r="AG101" s="2"/>
    </row>
    <row r="102" spans="2:33" x14ac:dyDescent="0.2">
      <c r="B102" s="14" t="s">
        <v>118</v>
      </c>
      <c r="C102" s="16" t="s">
        <v>122</v>
      </c>
      <c r="D102" s="15">
        <v>8902220109599</v>
      </c>
      <c r="E102" s="15">
        <v>532714090017303</v>
      </c>
      <c r="F102" s="15">
        <v>1052500430088</v>
      </c>
      <c r="G102" s="3">
        <v>82.040999999999997</v>
      </c>
      <c r="H102" s="4">
        <v>93.226589999999987</v>
      </c>
      <c r="I102" s="4">
        <v>98.849400000000003</v>
      </c>
      <c r="J102" s="4">
        <v>98.849400000000003</v>
      </c>
      <c r="K102" s="4">
        <v>99.44359695</v>
      </c>
      <c r="L102" s="4">
        <v>99.44359695</v>
      </c>
      <c r="M102" s="4">
        <v>100.05</v>
      </c>
      <c r="N102" s="4">
        <v>100.05</v>
      </c>
      <c r="O102" s="5">
        <v>102.55124999999998</v>
      </c>
      <c r="P102" s="3">
        <v>113.41686965513618</v>
      </c>
      <c r="Q102" s="4">
        <v>128.88029163982426</v>
      </c>
      <c r="R102" s="4">
        <v>136.65349660887142</v>
      </c>
      <c r="S102" s="4">
        <v>136.65349660887142</v>
      </c>
      <c r="T102" s="4">
        <v>137.4749390343371</v>
      </c>
      <c r="U102" s="4">
        <v>137.4749390343371</v>
      </c>
      <c r="V102" s="4">
        <v>138.31325567699534</v>
      </c>
      <c r="W102" s="4">
        <v>138.31325567699534</v>
      </c>
      <c r="X102" s="5">
        <v>141.77108706892022</v>
      </c>
      <c r="Y102" s="4">
        <v>95.51</v>
      </c>
      <c r="Z102" s="28">
        <f t="shared" si="3"/>
        <v>4.7534289603182733E-2</v>
      </c>
      <c r="AA102" s="2"/>
      <c r="AB102" s="2"/>
      <c r="AC102" s="2"/>
      <c r="AD102" s="2"/>
      <c r="AE102" s="2"/>
      <c r="AF102" s="2"/>
      <c r="AG102" s="2"/>
    </row>
    <row r="103" spans="2:33" x14ac:dyDescent="0.2">
      <c r="B103" s="14" t="s">
        <v>118</v>
      </c>
      <c r="C103" s="16" t="s">
        <v>119</v>
      </c>
      <c r="D103" s="15">
        <v>8902220109506</v>
      </c>
      <c r="E103" s="15">
        <v>532703002112411</v>
      </c>
      <c r="F103" s="15">
        <v>1052500430029</v>
      </c>
      <c r="G103" s="3">
        <v>27.166599999999999</v>
      </c>
      <c r="H103" s="4">
        <v>30.870534000000003</v>
      </c>
      <c r="I103" s="4">
        <v>32.732440000000004</v>
      </c>
      <c r="J103" s="4">
        <v>32.732440000000004</v>
      </c>
      <c r="K103" s="4">
        <v>32.929199070000003</v>
      </c>
      <c r="L103" s="4">
        <v>32.929199070000003</v>
      </c>
      <c r="M103" s="4">
        <v>33.130000000000003</v>
      </c>
      <c r="N103" s="4">
        <v>33.130000000000003</v>
      </c>
      <c r="O103" s="5">
        <v>33.95825</v>
      </c>
      <c r="P103" s="3">
        <v>37.556230801345947</v>
      </c>
      <c r="Q103" s="4">
        <v>42.676702269139213</v>
      </c>
      <c r="R103" s="4">
        <v>45.250678087475364</v>
      </c>
      <c r="S103" s="4">
        <v>45.250678087475364</v>
      </c>
      <c r="T103" s="4">
        <v>45.522685959096336</v>
      </c>
      <c r="U103" s="4">
        <v>45.522685959096336</v>
      </c>
      <c r="V103" s="4">
        <v>45.800281465056038</v>
      </c>
      <c r="W103" s="4">
        <v>45.800281465056038</v>
      </c>
      <c r="X103" s="5">
        <v>46.945288501682434</v>
      </c>
      <c r="Y103" s="4">
        <v>31.63</v>
      </c>
      <c r="Z103" s="28">
        <f t="shared" si="3"/>
        <v>4.74233322794817E-2</v>
      </c>
      <c r="AA103" s="2"/>
      <c r="AB103" s="2"/>
      <c r="AC103" s="2"/>
      <c r="AD103" s="2"/>
      <c r="AE103" s="2"/>
      <c r="AF103" s="2"/>
      <c r="AG103" s="2"/>
    </row>
    <row r="104" spans="2:33" x14ac:dyDescent="0.2">
      <c r="B104" s="14" t="s">
        <v>118</v>
      </c>
      <c r="C104" s="16" t="s">
        <v>120</v>
      </c>
      <c r="D104" s="15">
        <v>8902220109520</v>
      </c>
      <c r="E104" s="15">
        <v>532703003119418</v>
      </c>
      <c r="F104" s="15">
        <v>1052500430071</v>
      </c>
      <c r="G104" s="3">
        <v>45.575599999999994</v>
      </c>
      <c r="H104" s="4">
        <v>51.789443999999996</v>
      </c>
      <c r="I104" s="4">
        <v>54.913039999999995</v>
      </c>
      <c r="J104" s="4">
        <v>54.913039999999995</v>
      </c>
      <c r="K104" s="4">
        <v>55.243129619999998</v>
      </c>
      <c r="L104" s="4">
        <v>55.243129619999998</v>
      </c>
      <c r="M104" s="4">
        <v>55.58</v>
      </c>
      <c r="N104" s="4">
        <v>55.58</v>
      </c>
      <c r="O104" s="5">
        <v>56.969499999999996</v>
      </c>
      <c r="P104" s="3">
        <v>63.005593357645864</v>
      </c>
      <c r="Q104" s="4">
        <v>71.595868159334657</v>
      </c>
      <c r="R104" s="4">
        <v>75.914056387017212</v>
      </c>
      <c r="S104" s="4">
        <v>75.914056387017212</v>
      </c>
      <c r="T104" s="4">
        <v>76.370385922323393</v>
      </c>
      <c r="U104" s="4">
        <v>76.370385922323393</v>
      </c>
      <c r="V104" s="4">
        <v>76.836089460543747</v>
      </c>
      <c r="W104" s="4">
        <v>76.836089460543747</v>
      </c>
      <c r="X104" s="5">
        <v>78.75699169705733</v>
      </c>
      <c r="Y104" s="4">
        <v>53.06</v>
      </c>
      <c r="Z104" s="28">
        <f t="shared" si="3"/>
        <v>4.7493403693931402E-2</v>
      </c>
      <c r="AA104" s="2"/>
      <c r="AB104" s="2"/>
      <c r="AC104" s="2"/>
      <c r="AD104" s="2"/>
      <c r="AE104" s="2"/>
      <c r="AF104" s="2"/>
      <c r="AG104" s="2"/>
    </row>
    <row r="105" spans="2:33" x14ac:dyDescent="0.2">
      <c r="B105" s="14" t="s">
        <v>123</v>
      </c>
      <c r="C105" s="16" t="s">
        <v>124</v>
      </c>
      <c r="D105" s="15">
        <v>8902220109544</v>
      </c>
      <c r="E105" s="15">
        <v>532712120013906</v>
      </c>
      <c r="F105" s="15">
        <v>1052500410028</v>
      </c>
      <c r="G105" s="3">
        <v>51.717399999999998</v>
      </c>
      <c r="H105" s="4">
        <v>58.768625999999998</v>
      </c>
      <c r="I105" s="4">
        <v>62.313159999999996</v>
      </c>
      <c r="J105" s="4">
        <v>62.313159999999996</v>
      </c>
      <c r="K105" s="4">
        <v>62.68773273</v>
      </c>
      <c r="L105" s="4">
        <v>62.68773273</v>
      </c>
      <c r="M105" s="4">
        <v>63.07</v>
      </c>
      <c r="N105" s="4">
        <v>63.07</v>
      </c>
      <c r="O105" s="5">
        <v>64.646749999999997</v>
      </c>
      <c r="P105" s="3">
        <v>71.496271555716532</v>
      </c>
      <c r="Q105" s="4">
        <v>81.244177848313015</v>
      </c>
      <c r="R105" s="4">
        <v>86.144288167131634</v>
      </c>
      <c r="S105" s="4">
        <v>86.144288167131634</v>
      </c>
      <c r="T105" s="4">
        <v>86.662112992460166</v>
      </c>
      <c r="U105" s="4">
        <v>86.662112992460166</v>
      </c>
      <c r="V105" s="4">
        <v>87.190575067946995</v>
      </c>
      <c r="W105" s="4">
        <v>87.190575067946995</v>
      </c>
      <c r="X105" s="5">
        <v>89.370339444645666</v>
      </c>
      <c r="Y105" s="4">
        <v>60.21</v>
      </c>
      <c r="Z105" s="28">
        <f t="shared" si="3"/>
        <v>4.7500415213419744E-2</v>
      </c>
      <c r="AA105" s="2"/>
      <c r="AB105" s="2"/>
      <c r="AC105" s="2"/>
      <c r="AD105" s="2"/>
      <c r="AE105" s="2"/>
      <c r="AF105" s="2"/>
      <c r="AG105" s="2"/>
    </row>
    <row r="106" spans="2:33" x14ac:dyDescent="0.2">
      <c r="B106" s="14" t="s">
        <v>123</v>
      </c>
      <c r="C106" s="16" t="s">
        <v>125</v>
      </c>
      <c r="D106" s="15">
        <v>8902220109551</v>
      </c>
      <c r="E106" s="15">
        <v>532712120014006</v>
      </c>
      <c r="F106" s="15">
        <v>1052500410060</v>
      </c>
      <c r="G106" s="3">
        <v>90.618200000000002</v>
      </c>
      <c r="H106" s="4">
        <v>102.973218</v>
      </c>
      <c r="I106" s="4">
        <v>109.18388</v>
      </c>
      <c r="J106" s="4">
        <v>109.18388</v>
      </c>
      <c r="K106" s="4">
        <v>109.84019889000001</v>
      </c>
      <c r="L106" s="4">
        <v>109.84019889000001</v>
      </c>
      <c r="M106" s="4">
        <v>110.51</v>
      </c>
      <c r="N106" s="4">
        <v>110.51</v>
      </c>
      <c r="O106" s="5">
        <v>113.27275</v>
      </c>
      <c r="P106" s="3">
        <v>125.27434548314943</v>
      </c>
      <c r="Q106" s="4">
        <v>142.35443307463248</v>
      </c>
      <c r="R106" s="4">
        <v>150.94030894798982</v>
      </c>
      <c r="S106" s="4">
        <v>150.94030894798982</v>
      </c>
      <c r="T106" s="4">
        <v>151.84763131119033</v>
      </c>
      <c r="U106" s="4">
        <v>151.84763131119033</v>
      </c>
      <c r="V106" s="4">
        <v>152.77359205262127</v>
      </c>
      <c r="W106" s="4">
        <v>152.77359205262127</v>
      </c>
      <c r="X106" s="5">
        <v>156.59293185393679</v>
      </c>
      <c r="Y106" s="4">
        <v>105.49</v>
      </c>
      <c r="Z106" s="28">
        <f t="shared" si="3"/>
        <v>4.7587449047303165E-2</v>
      </c>
      <c r="AA106" s="2"/>
      <c r="AB106" s="2"/>
      <c r="AC106" s="2"/>
      <c r="AD106" s="2"/>
      <c r="AE106" s="2"/>
      <c r="AF106" s="2"/>
      <c r="AG106" s="2"/>
    </row>
    <row r="107" spans="2:33" x14ac:dyDescent="0.2">
      <c r="B107" s="14" t="s">
        <v>123</v>
      </c>
      <c r="C107" s="16" t="s">
        <v>126</v>
      </c>
      <c r="D107" s="15">
        <v>8902220109605</v>
      </c>
      <c r="E107" s="15">
        <v>532712120014206</v>
      </c>
      <c r="F107" s="15">
        <v>1052500410036</v>
      </c>
      <c r="G107" s="3">
        <v>97.899799999999999</v>
      </c>
      <c r="H107" s="4">
        <v>111.247602</v>
      </c>
      <c r="I107" s="4">
        <v>117.95732</v>
      </c>
      <c r="J107" s="4">
        <v>117.95732</v>
      </c>
      <c r="K107" s="4">
        <v>118.66637721000001</v>
      </c>
      <c r="L107" s="4">
        <v>118.66637721000001</v>
      </c>
      <c r="M107" s="4">
        <v>119.39</v>
      </c>
      <c r="N107" s="4">
        <v>119.39</v>
      </c>
      <c r="O107" s="5">
        <v>122.37474999999999</v>
      </c>
      <c r="P107" s="3">
        <v>135.34073031610905</v>
      </c>
      <c r="Q107" s="4">
        <v>153.79328354701269</v>
      </c>
      <c r="R107" s="4">
        <v>163.06907506379969</v>
      </c>
      <c r="S107" s="4">
        <v>163.06907506379969</v>
      </c>
      <c r="T107" s="4">
        <v>164.04930506056479</v>
      </c>
      <c r="U107" s="4">
        <v>164.04930506056479</v>
      </c>
      <c r="V107" s="4">
        <v>165.04967111720615</v>
      </c>
      <c r="W107" s="4">
        <v>165.04967111720615</v>
      </c>
      <c r="X107" s="5">
        <v>169.17591289513629</v>
      </c>
      <c r="Y107" s="4">
        <v>113.97</v>
      </c>
      <c r="Z107" s="28">
        <f t="shared" si="3"/>
        <v>4.7556374484513553E-2</v>
      </c>
      <c r="AA107" s="2"/>
      <c r="AB107" s="2"/>
      <c r="AC107" s="2"/>
      <c r="AD107" s="2"/>
      <c r="AE107" s="2"/>
      <c r="AF107" s="2"/>
      <c r="AG107" s="2"/>
    </row>
    <row r="108" spans="2:33" x14ac:dyDescent="0.2">
      <c r="B108" s="14" t="s">
        <v>123</v>
      </c>
      <c r="C108" s="16" t="s">
        <v>127</v>
      </c>
      <c r="D108" s="15">
        <v>8902220109612</v>
      </c>
      <c r="E108" s="15">
        <v>532712120014306</v>
      </c>
      <c r="F108" s="15">
        <v>1052500410079</v>
      </c>
      <c r="G108" s="3">
        <v>171.50299999999999</v>
      </c>
      <c r="H108" s="4">
        <v>194.88596999999999</v>
      </c>
      <c r="I108" s="4">
        <v>206.64019999999999</v>
      </c>
      <c r="J108" s="4">
        <v>206.64019999999999</v>
      </c>
      <c r="K108" s="4">
        <v>207.88234185000002</v>
      </c>
      <c r="L108" s="4">
        <v>207.88234185000002</v>
      </c>
      <c r="M108" s="4">
        <v>209.15</v>
      </c>
      <c r="N108" s="4">
        <v>209.15</v>
      </c>
      <c r="O108" s="5">
        <v>214.37875</v>
      </c>
      <c r="P108" s="3">
        <v>237.0928364654846</v>
      </c>
      <c r="Q108" s="4">
        <v>269.41842075431526</v>
      </c>
      <c r="R108" s="4">
        <v>285.66795418036435</v>
      </c>
      <c r="S108" s="4">
        <v>285.66795418036435</v>
      </c>
      <c r="T108" s="4">
        <v>287.3851424191065</v>
      </c>
      <c r="U108" s="4">
        <v>287.3851424191065</v>
      </c>
      <c r="V108" s="4">
        <v>289.13760544571295</v>
      </c>
      <c r="W108" s="4">
        <v>289.13760544571295</v>
      </c>
      <c r="X108" s="5">
        <v>296.36604558185576</v>
      </c>
      <c r="Y108" s="4">
        <v>199.65</v>
      </c>
      <c r="Z108" s="28">
        <f t="shared" si="3"/>
        <v>4.7583270723766669E-2</v>
      </c>
      <c r="AA108" s="2"/>
      <c r="AB108" s="2"/>
      <c r="AC108" s="2"/>
      <c r="AD108" s="2"/>
      <c r="AE108" s="2"/>
      <c r="AF108" s="2"/>
      <c r="AG108" s="2"/>
    </row>
    <row r="109" spans="2:33" x14ac:dyDescent="0.2">
      <c r="B109" s="14" t="s">
        <v>128</v>
      </c>
      <c r="C109" s="16" t="s">
        <v>130</v>
      </c>
      <c r="D109" s="15">
        <v>8903855076072</v>
      </c>
      <c r="E109" s="15">
        <v>532716100024303</v>
      </c>
      <c r="F109" s="15">
        <v>1052500060116</v>
      </c>
      <c r="G109" s="3">
        <v>130.95399999999998</v>
      </c>
      <c r="H109" s="4">
        <v>148.80846</v>
      </c>
      <c r="I109" s="4">
        <v>157.78359999999998</v>
      </c>
      <c r="J109" s="4">
        <v>157.78359999999998</v>
      </c>
      <c r="K109" s="4">
        <v>158.73205830000001</v>
      </c>
      <c r="L109" s="4">
        <v>158.73205830000001</v>
      </c>
      <c r="M109" s="4">
        <v>159.69999999999999</v>
      </c>
      <c r="N109" s="4">
        <v>159.69999999999999</v>
      </c>
      <c r="O109" s="5">
        <v>163.69249999999997</v>
      </c>
      <c r="P109" s="3">
        <v>181.03622272788851</v>
      </c>
      <c r="Q109" s="4">
        <v>205.71896626566652</v>
      </c>
      <c r="R109" s="4">
        <v>218.12657079896815</v>
      </c>
      <c r="S109" s="4">
        <v>218.12657079896815</v>
      </c>
      <c r="T109" s="4">
        <v>219.43775875845711</v>
      </c>
      <c r="U109" s="4">
        <v>219.43775875845711</v>
      </c>
      <c r="V109" s="4">
        <v>220.77588137547383</v>
      </c>
      <c r="W109" s="4">
        <v>220.77588137547383</v>
      </c>
      <c r="X109" s="5">
        <v>226.29527840986066</v>
      </c>
      <c r="Y109" s="4">
        <v>159.69999999999999</v>
      </c>
      <c r="Z109" s="28">
        <f t="shared" si="3"/>
        <v>0</v>
      </c>
      <c r="AA109" s="2"/>
      <c r="AB109" s="2"/>
      <c r="AC109" s="2"/>
      <c r="AD109" s="2"/>
      <c r="AE109" s="2"/>
      <c r="AF109" s="2"/>
      <c r="AG109" s="2"/>
    </row>
    <row r="110" spans="2:33" x14ac:dyDescent="0.2">
      <c r="B110" s="14" t="s">
        <v>128</v>
      </c>
      <c r="C110" s="16" t="s">
        <v>132</v>
      </c>
      <c r="D110" s="15">
        <v>8902220113251</v>
      </c>
      <c r="E110" s="15">
        <v>532714120017603</v>
      </c>
      <c r="F110" s="15">
        <v>1052500060086</v>
      </c>
      <c r="G110" s="3">
        <v>69.445799999999991</v>
      </c>
      <c r="H110" s="4">
        <v>78.914141999999998</v>
      </c>
      <c r="I110" s="4">
        <v>83.673720000000003</v>
      </c>
      <c r="J110" s="4">
        <v>83.673720000000003</v>
      </c>
      <c r="K110" s="4">
        <v>84.176693909999997</v>
      </c>
      <c r="L110" s="4">
        <v>84.176693909999997</v>
      </c>
      <c r="M110" s="4">
        <v>84.69</v>
      </c>
      <c r="N110" s="4">
        <v>84.69</v>
      </c>
      <c r="O110" s="5">
        <v>86.807249999999996</v>
      </c>
      <c r="P110" s="3">
        <v>96.004744538665491</v>
      </c>
      <c r="Q110" s="4">
        <v>109.09417190381527</v>
      </c>
      <c r="R110" s="4">
        <v>115.6740092734165</v>
      </c>
      <c r="S110" s="4">
        <v>115.6740092734165</v>
      </c>
      <c r="T110" s="4">
        <v>116.36934119758129</v>
      </c>
      <c r="U110" s="4">
        <v>116.36934119758129</v>
      </c>
      <c r="V110" s="4">
        <v>117.07895675447013</v>
      </c>
      <c r="W110" s="4">
        <v>117.07895675447013</v>
      </c>
      <c r="X110" s="5">
        <v>120.00593067333187</v>
      </c>
      <c r="Y110" s="4">
        <v>84.69</v>
      </c>
      <c r="Z110" s="28">
        <f t="shared" si="3"/>
        <v>0</v>
      </c>
      <c r="AA110" s="2"/>
      <c r="AB110" s="2"/>
      <c r="AC110" s="2"/>
      <c r="AD110" s="2"/>
      <c r="AE110" s="2"/>
      <c r="AF110" s="2"/>
      <c r="AG110" s="2"/>
    </row>
    <row r="111" spans="2:33" x14ac:dyDescent="0.2">
      <c r="B111" s="14" t="s">
        <v>128</v>
      </c>
      <c r="C111" s="16" t="s">
        <v>129</v>
      </c>
      <c r="D111" s="15">
        <v>8903855076058</v>
      </c>
      <c r="E111" s="15">
        <v>532716100024403</v>
      </c>
      <c r="F111" s="15">
        <v>1052500060108</v>
      </c>
      <c r="G111" s="3">
        <v>86.567399999999992</v>
      </c>
      <c r="H111" s="4">
        <v>98.370125999999985</v>
      </c>
      <c r="I111" s="4">
        <v>104.30315999999999</v>
      </c>
      <c r="J111" s="4">
        <v>104.30315999999999</v>
      </c>
      <c r="K111" s="4">
        <v>104.93014022999999</v>
      </c>
      <c r="L111" s="4">
        <v>104.93014022999999</v>
      </c>
      <c r="M111" s="4">
        <v>105.57</v>
      </c>
      <c r="N111" s="4">
        <v>105.57</v>
      </c>
      <c r="O111" s="5">
        <v>108.20924999999998</v>
      </c>
      <c r="P111" s="3">
        <v>119.67435211886783</v>
      </c>
      <c r="Q111" s="4">
        <v>135.9909284199525</v>
      </c>
      <c r="R111" s="4">
        <v>144.1929998700505</v>
      </c>
      <c r="S111" s="4">
        <v>144.1929998700505</v>
      </c>
      <c r="T111" s="4">
        <v>145.0597632569212</v>
      </c>
      <c r="U111" s="4">
        <v>145.0597632569212</v>
      </c>
      <c r="V111" s="4">
        <v>145.94433185227786</v>
      </c>
      <c r="W111" s="4">
        <v>145.94433185227786</v>
      </c>
      <c r="X111" s="5">
        <v>149.59294014858477</v>
      </c>
      <c r="Y111" s="4">
        <v>105.57</v>
      </c>
      <c r="Z111" s="28">
        <f t="shared" si="3"/>
        <v>0</v>
      </c>
      <c r="AA111" s="2"/>
      <c r="AB111" s="2"/>
      <c r="AC111" s="2"/>
      <c r="AD111" s="2"/>
      <c r="AE111" s="2"/>
      <c r="AF111" s="2"/>
      <c r="AG111" s="2"/>
    </row>
    <row r="112" spans="2:33" x14ac:dyDescent="0.2">
      <c r="B112" s="14" t="s">
        <v>128</v>
      </c>
      <c r="C112" s="16" t="s">
        <v>131</v>
      </c>
      <c r="D112" s="15">
        <v>8902220107793</v>
      </c>
      <c r="E112" s="15">
        <v>532700902112411</v>
      </c>
      <c r="F112" s="15">
        <v>1052500060043</v>
      </c>
      <c r="G112" s="3">
        <v>45.911799999999999</v>
      </c>
      <c r="H112" s="4">
        <v>52.171481999999997</v>
      </c>
      <c r="I112" s="4">
        <v>55.31812</v>
      </c>
      <c r="J112" s="4">
        <v>55.31812</v>
      </c>
      <c r="K112" s="4">
        <v>55.650644610000001</v>
      </c>
      <c r="L112" s="4">
        <v>55.650644610000001</v>
      </c>
      <c r="M112" s="4">
        <v>55.99</v>
      </c>
      <c r="N112" s="4">
        <v>55.99</v>
      </c>
      <c r="O112" s="5">
        <v>57.389749999999999</v>
      </c>
      <c r="P112" s="3">
        <v>63.470370134843336</v>
      </c>
      <c r="Q112" s="4">
        <v>72.124013282496364</v>
      </c>
      <c r="R112" s="4">
        <v>76.474055723445389</v>
      </c>
      <c r="S112" s="4">
        <v>76.474055723445389</v>
      </c>
      <c r="T112" s="4">
        <v>76.933751489580544</v>
      </c>
      <c r="U112" s="4">
        <v>76.933751489580544</v>
      </c>
      <c r="V112" s="4">
        <v>77.402890408345527</v>
      </c>
      <c r="W112" s="4">
        <v>77.402890408345527</v>
      </c>
      <c r="X112" s="5">
        <v>79.337962668554169</v>
      </c>
      <c r="Y112" s="4">
        <v>55.99</v>
      </c>
      <c r="Z112" s="28">
        <f t="shared" si="3"/>
        <v>0</v>
      </c>
      <c r="AA112" s="2"/>
      <c r="AB112" s="2"/>
      <c r="AC112" s="2"/>
      <c r="AD112" s="2"/>
      <c r="AE112" s="2"/>
      <c r="AF112" s="2"/>
      <c r="AG112" s="2"/>
    </row>
    <row r="113" spans="2:33" x14ac:dyDescent="0.2">
      <c r="B113" s="14" t="s">
        <v>133</v>
      </c>
      <c r="C113" s="16" t="s">
        <v>134</v>
      </c>
      <c r="D113" s="15">
        <v>8902220106307</v>
      </c>
      <c r="E113" s="15">
        <v>532702304115413</v>
      </c>
      <c r="F113" s="15">
        <v>1052500260026</v>
      </c>
      <c r="G113" s="3">
        <v>26.908897199999998</v>
      </c>
      <c r="H113" s="4">
        <v>31.095909599999999</v>
      </c>
      <c r="I113" s="4">
        <v>33.252303599999998</v>
      </c>
      <c r="J113" s="4">
        <v>28.945247999999999</v>
      </c>
      <c r="K113" s="4">
        <v>33.484634399999997</v>
      </c>
      <c r="L113" s="4">
        <v>29.122457138174401</v>
      </c>
      <c r="M113" s="4">
        <v>33.72</v>
      </c>
      <c r="N113" s="4">
        <v>29.299308</v>
      </c>
      <c r="O113" s="5">
        <v>34.696193999999998</v>
      </c>
      <c r="P113" s="3">
        <v>36.097327534629905</v>
      </c>
      <c r="Q113" s="4">
        <v>41.537420120113701</v>
      </c>
      <c r="R113" s="4">
        <v>44.322812470842273</v>
      </c>
      <c r="S113" s="4">
        <v>40.012784075200436</v>
      </c>
      <c r="T113" s="4">
        <v>44.622261667746081</v>
      </c>
      <c r="U113" s="4">
        <v>40.257751089541607</v>
      </c>
      <c r="V113" s="4">
        <v>44.92543736352166</v>
      </c>
      <c r="W113" s="4">
        <v>40.502222836604922</v>
      </c>
      <c r="X113" s="5">
        <v>46.181789867109636</v>
      </c>
      <c r="Y113" s="4">
        <v>33.270000000000003</v>
      </c>
      <c r="Z113" s="28">
        <f t="shared" si="3"/>
        <v>1.3525698827772548E-2</v>
      </c>
      <c r="AA113" s="2"/>
      <c r="AB113" s="2"/>
      <c r="AC113" s="2"/>
      <c r="AD113" s="2"/>
      <c r="AE113" s="2"/>
      <c r="AF113" s="2"/>
      <c r="AG113" s="2"/>
    </row>
    <row r="114" spans="2:33" x14ac:dyDescent="0.2">
      <c r="B114" s="14" t="s">
        <v>133</v>
      </c>
      <c r="C114" s="16" t="s">
        <v>135</v>
      </c>
      <c r="D114" s="15">
        <v>8902220106321</v>
      </c>
      <c r="E114" s="15">
        <v>532702302112417</v>
      </c>
      <c r="F114" s="15">
        <v>1052500260042</v>
      </c>
      <c r="G114" s="3">
        <v>30.388220799999999</v>
      </c>
      <c r="H114" s="4">
        <v>35.116614399999996</v>
      </c>
      <c r="I114" s="4">
        <v>37.551830399999993</v>
      </c>
      <c r="J114" s="4">
        <v>32.687871999999999</v>
      </c>
      <c r="K114" s="4">
        <v>37.814201599999997</v>
      </c>
      <c r="L114" s="4">
        <v>32.887994300761598</v>
      </c>
      <c r="M114" s="4">
        <v>38.08</v>
      </c>
      <c r="N114" s="4">
        <v>33.087711999999996</v>
      </c>
      <c r="O114" s="5">
        <v>39.182415999999996</v>
      </c>
      <c r="P114" s="3">
        <v>40.764716266865562</v>
      </c>
      <c r="Q114" s="4">
        <v>46.908213468977749</v>
      </c>
      <c r="R114" s="4">
        <v>50.053757381069801</v>
      </c>
      <c r="S114" s="4">
        <v>45.186441802598836</v>
      </c>
      <c r="T114" s="4">
        <v>50.391925394655125</v>
      </c>
      <c r="U114" s="4">
        <v>45.463083080953268</v>
      </c>
      <c r="V114" s="4">
        <v>50.734301743858389</v>
      </c>
      <c r="W114" s="4">
        <v>45.739165053912075</v>
      </c>
      <c r="X114" s="5">
        <v>52.153100775193799</v>
      </c>
      <c r="Y114" s="4">
        <v>37.57</v>
      </c>
      <c r="Z114" s="28">
        <f t="shared" si="3"/>
        <v>1.3574660633484115E-2</v>
      </c>
      <c r="AA114" s="2"/>
      <c r="AB114" s="2"/>
      <c r="AC114" s="2"/>
      <c r="AD114" s="2"/>
      <c r="AE114" s="2"/>
      <c r="AF114" s="2"/>
      <c r="AG114" s="2"/>
    </row>
    <row r="115" spans="2:33" x14ac:dyDescent="0.2">
      <c r="B115" s="14" t="s">
        <v>136</v>
      </c>
      <c r="C115" s="16" t="s">
        <v>140</v>
      </c>
      <c r="D115" s="15">
        <v>8902220112551</v>
      </c>
      <c r="E115" s="15">
        <v>532701005114417</v>
      </c>
      <c r="F115" s="15">
        <v>1052500050137</v>
      </c>
      <c r="G115" s="3">
        <v>34.767999999999994</v>
      </c>
      <c r="H115" s="4">
        <v>39.508319999999998</v>
      </c>
      <c r="I115" s="4">
        <v>41.891199999999998</v>
      </c>
      <c r="J115" s="4">
        <v>41.891199999999998</v>
      </c>
      <c r="K115" s="4">
        <v>42.143013599999996</v>
      </c>
      <c r="L115" s="4">
        <v>42.143013599999996</v>
      </c>
      <c r="M115" s="4">
        <v>42.4</v>
      </c>
      <c r="N115" s="4">
        <v>42.4</v>
      </c>
      <c r="O115" s="5">
        <v>43.459999999999994</v>
      </c>
      <c r="P115" s="3">
        <v>48.064720373590944</v>
      </c>
      <c r="Q115" s="4">
        <v>54.617934687941521</v>
      </c>
      <c r="R115" s="4">
        <v>57.912126498912023</v>
      </c>
      <c r="S115" s="4">
        <v>57.912126498912023</v>
      </c>
      <c r="T115" s="4">
        <v>58.260244028544648</v>
      </c>
      <c r="U115" s="4">
        <v>58.260244028544648</v>
      </c>
      <c r="V115" s="4">
        <v>58.615512650720667</v>
      </c>
      <c r="W115" s="4">
        <v>58.615512650720667</v>
      </c>
      <c r="X115" s="5">
        <v>60.08090046698868</v>
      </c>
      <c r="Y115" s="4">
        <v>40.479999999999997</v>
      </c>
      <c r="Z115" s="28">
        <f t="shared" si="3"/>
        <v>4.743083003952564E-2</v>
      </c>
      <c r="AA115" s="2"/>
      <c r="AB115" s="2"/>
      <c r="AC115" s="2"/>
      <c r="AD115" s="2"/>
      <c r="AE115" s="2"/>
      <c r="AF115" s="2"/>
      <c r="AG115" s="2"/>
    </row>
    <row r="116" spans="2:33" x14ac:dyDescent="0.2">
      <c r="B116" s="14" t="s">
        <v>136</v>
      </c>
      <c r="C116" s="16" t="s">
        <v>138</v>
      </c>
      <c r="D116" s="15">
        <v>8902220105515</v>
      </c>
      <c r="E116" s="15">
        <v>532701001119414</v>
      </c>
      <c r="F116" s="15">
        <v>1052500050048</v>
      </c>
      <c r="G116" s="3">
        <v>12.9642</v>
      </c>
      <c r="H116" s="4">
        <v>14.731757999999999</v>
      </c>
      <c r="I116" s="4">
        <v>15.620280000000001</v>
      </c>
      <c r="J116" s="4">
        <v>15.620280000000001</v>
      </c>
      <c r="K116" s="4">
        <v>15.71417559</v>
      </c>
      <c r="L116" s="4">
        <v>15.71417559</v>
      </c>
      <c r="M116" s="4">
        <v>15.81</v>
      </c>
      <c r="N116" s="4">
        <v>15.81</v>
      </c>
      <c r="O116" s="5">
        <v>16.205249999999999</v>
      </c>
      <c r="P116" s="3">
        <v>17.922245969492288</v>
      </c>
      <c r="Q116" s="4">
        <v>20.365791212649892</v>
      </c>
      <c r="R116" s="4">
        <v>21.594120753485829</v>
      </c>
      <c r="S116" s="4">
        <v>21.594120753485829</v>
      </c>
      <c r="T116" s="4">
        <v>21.723925898379505</v>
      </c>
      <c r="U116" s="4">
        <v>21.723925898379505</v>
      </c>
      <c r="V116" s="4">
        <v>21.856397523771083</v>
      </c>
      <c r="W116" s="4">
        <v>21.856397523771083</v>
      </c>
      <c r="X116" s="5">
        <v>22.402807461865358</v>
      </c>
      <c r="Y116" s="4">
        <v>15.1</v>
      </c>
      <c r="Z116" s="28">
        <f t="shared" si="3"/>
        <v>4.7019867549668914E-2</v>
      </c>
      <c r="AA116" s="2"/>
      <c r="AB116" s="2"/>
      <c r="AC116" s="2"/>
      <c r="AD116" s="2"/>
      <c r="AE116" s="2"/>
      <c r="AF116" s="2"/>
      <c r="AG116" s="2"/>
    </row>
    <row r="117" spans="2:33" x14ac:dyDescent="0.2">
      <c r="B117" s="14" t="s">
        <v>136</v>
      </c>
      <c r="C117" s="16" t="s">
        <v>142</v>
      </c>
      <c r="D117" s="15">
        <v>8902220118430</v>
      </c>
      <c r="E117" s="15">
        <v>532715050018503</v>
      </c>
      <c r="F117" s="15">
        <v>1052500050153</v>
      </c>
      <c r="G117" s="3">
        <v>13.898999999999999</v>
      </c>
      <c r="H117" s="4">
        <v>15.794009999999998</v>
      </c>
      <c r="I117" s="4">
        <v>16.746600000000001</v>
      </c>
      <c r="J117" s="4">
        <v>16.746600000000001</v>
      </c>
      <c r="K117" s="4">
        <v>16.847266049999998</v>
      </c>
      <c r="L117" s="4">
        <v>16.847266049999998</v>
      </c>
      <c r="M117" s="4">
        <v>16.95</v>
      </c>
      <c r="N117" s="4">
        <v>16.95</v>
      </c>
      <c r="O117" s="5">
        <v>17.373749999999998</v>
      </c>
      <c r="P117" s="3">
        <v>19.214552130480342</v>
      </c>
      <c r="Q117" s="4">
        <v>21.834292286806807</v>
      </c>
      <c r="R117" s="4">
        <v>23.151192079164122</v>
      </c>
      <c r="S117" s="4">
        <v>23.151192079164122</v>
      </c>
      <c r="T117" s="4">
        <v>23.290356987826222</v>
      </c>
      <c r="U117" s="4">
        <v>23.290356987826222</v>
      </c>
      <c r="V117" s="4">
        <v>23.43238064692725</v>
      </c>
      <c r="W117" s="4">
        <v>23.43238064692725</v>
      </c>
      <c r="X117" s="5">
        <v>24.018190163100428</v>
      </c>
      <c r="Y117" s="4">
        <v>16.18</v>
      </c>
      <c r="Z117" s="28">
        <f t="shared" si="3"/>
        <v>4.7589616810877589E-2</v>
      </c>
      <c r="AA117" s="2"/>
      <c r="AB117" s="2"/>
      <c r="AC117" s="2"/>
      <c r="AD117" s="2"/>
      <c r="AE117" s="2"/>
      <c r="AF117" s="2"/>
      <c r="AG117" s="2"/>
    </row>
    <row r="118" spans="2:33" x14ac:dyDescent="0.2">
      <c r="B118" s="14" t="s">
        <v>136</v>
      </c>
      <c r="C118" s="16" t="s">
        <v>137</v>
      </c>
      <c r="D118" s="15">
        <v>8902220105034</v>
      </c>
      <c r="E118" s="15">
        <v>532701002115412</v>
      </c>
      <c r="F118" s="15">
        <v>1052500050064</v>
      </c>
      <c r="G118" s="3">
        <v>10.126999999999999</v>
      </c>
      <c r="H118" s="4">
        <v>11.507729999999999</v>
      </c>
      <c r="I118" s="4">
        <v>12.201799999999999</v>
      </c>
      <c r="J118" s="4">
        <v>12.201799999999999</v>
      </c>
      <c r="K118" s="4">
        <v>12.27514665</v>
      </c>
      <c r="L118" s="4">
        <v>12.27514665</v>
      </c>
      <c r="M118" s="4">
        <v>12.35</v>
      </c>
      <c r="N118" s="4">
        <v>12.35</v>
      </c>
      <c r="O118" s="5">
        <v>12.658749999999998</v>
      </c>
      <c r="P118" s="3">
        <v>13.999983410703967</v>
      </c>
      <c r="Q118" s="4">
        <v>15.908761636699946</v>
      </c>
      <c r="R118" s="4">
        <v>16.868272694848194</v>
      </c>
      <c r="S118" s="4">
        <v>16.868272694848194</v>
      </c>
      <c r="T118" s="4">
        <v>16.969670135672793</v>
      </c>
      <c r="U118" s="4">
        <v>16.969670135672793</v>
      </c>
      <c r="V118" s="4">
        <v>17.073150500858496</v>
      </c>
      <c r="W118" s="4">
        <v>17.073150500858496</v>
      </c>
      <c r="X118" s="5">
        <v>17.499979263379956</v>
      </c>
      <c r="Y118" s="4">
        <v>11.79</v>
      </c>
      <c r="Z118" s="28">
        <f t="shared" si="3"/>
        <v>4.7497879558948242E-2</v>
      </c>
      <c r="AA118" s="2"/>
      <c r="AB118" s="2"/>
      <c r="AC118" s="2"/>
      <c r="AD118" s="2"/>
      <c r="AE118" s="2"/>
      <c r="AF118" s="2"/>
      <c r="AG118" s="2"/>
    </row>
    <row r="119" spans="2:33" x14ac:dyDescent="0.2">
      <c r="B119" s="14" t="s">
        <v>136</v>
      </c>
      <c r="C119" s="16" t="s">
        <v>139</v>
      </c>
      <c r="D119" s="15">
        <v>8902220105539</v>
      </c>
      <c r="E119" s="15">
        <v>532701003111410</v>
      </c>
      <c r="F119" s="15">
        <v>1052500050080</v>
      </c>
      <c r="G119" s="3">
        <v>20.237599999999997</v>
      </c>
      <c r="H119" s="4">
        <v>22.996824</v>
      </c>
      <c r="I119" s="4">
        <v>24.383839999999999</v>
      </c>
      <c r="J119" s="4">
        <v>24.383839999999999</v>
      </c>
      <c r="K119" s="4">
        <v>24.530414520000001</v>
      </c>
      <c r="L119" s="4">
        <v>24.530414520000001</v>
      </c>
      <c r="M119" s="4">
        <v>24.68</v>
      </c>
      <c r="N119" s="4">
        <v>24.68</v>
      </c>
      <c r="O119" s="5">
        <v>25.296999999999997</v>
      </c>
      <c r="P119" s="3">
        <v>27.977294783495861</v>
      </c>
      <c r="Q119" s="4">
        <v>31.791760096660301</v>
      </c>
      <c r="R119" s="4">
        <v>33.709228348895017</v>
      </c>
      <c r="S119" s="4">
        <v>33.709228348895017</v>
      </c>
      <c r="T119" s="4">
        <v>33.911859024162311</v>
      </c>
      <c r="U119" s="4">
        <v>33.911859024162311</v>
      </c>
      <c r="V119" s="4">
        <v>34.118652174994956</v>
      </c>
      <c r="W119" s="4">
        <v>34.118652174994956</v>
      </c>
      <c r="X119" s="5">
        <v>34.971618479369823</v>
      </c>
      <c r="Y119" s="4">
        <v>23.56</v>
      </c>
      <c r="Z119" s="28">
        <f t="shared" si="3"/>
        <v>4.7538200339558578E-2</v>
      </c>
      <c r="AA119" s="2"/>
      <c r="AB119" s="2"/>
      <c r="AC119" s="2"/>
      <c r="AD119" s="2"/>
      <c r="AE119" s="2"/>
      <c r="AF119" s="2"/>
      <c r="AG119" s="2"/>
    </row>
    <row r="120" spans="2:33" x14ac:dyDescent="0.2">
      <c r="B120" s="14" t="s">
        <v>136</v>
      </c>
      <c r="C120" s="16" t="s">
        <v>141</v>
      </c>
      <c r="D120" s="15">
        <v>8903855062013</v>
      </c>
      <c r="E120" s="15">
        <v>532714010016903</v>
      </c>
      <c r="F120" s="15">
        <v>1052500050161</v>
      </c>
      <c r="G120" s="3">
        <v>21.2544</v>
      </c>
      <c r="H120" s="4">
        <v>24.152256000000001</v>
      </c>
      <c r="I120" s="4">
        <v>25.60896</v>
      </c>
      <c r="J120" s="4">
        <v>25.60896</v>
      </c>
      <c r="K120" s="4">
        <v>25.762898880000002</v>
      </c>
      <c r="L120" s="4">
        <v>25.762898880000002</v>
      </c>
      <c r="M120" s="4">
        <v>25.92</v>
      </c>
      <c r="N120" s="4">
        <v>25.92</v>
      </c>
      <c r="O120" s="5">
        <v>26.567999999999998</v>
      </c>
      <c r="P120" s="3">
        <v>29.38296113404428</v>
      </c>
      <c r="Q120" s="4">
        <v>33.389077054515198</v>
      </c>
      <c r="R120" s="4">
        <v>35.402884878580181</v>
      </c>
      <c r="S120" s="4">
        <v>35.402884878580181</v>
      </c>
      <c r="T120" s="4">
        <v>35.615696349525415</v>
      </c>
      <c r="U120" s="4">
        <v>35.615696349525415</v>
      </c>
      <c r="V120" s="4">
        <v>35.83287943176132</v>
      </c>
      <c r="W120" s="4">
        <v>35.83287943176132</v>
      </c>
      <c r="X120" s="5">
        <v>36.728701417555342</v>
      </c>
      <c r="Y120" s="4">
        <v>24.75</v>
      </c>
      <c r="Z120" s="28">
        <f t="shared" si="3"/>
        <v>4.7272727272727355E-2</v>
      </c>
      <c r="AA120" s="2"/>
      <c r="AB120" s="2"/>
      <c r="AC120" s="2"/>
      <c r="AD120" s="2"/>
      <c r="AE120" s="2"/>
      <c r="AF120" s="2"/>
      <c r="AG120" s="2"/>
    </row>
    <row r="121" spans="2:33" x14ac:dyDescent="0.2">
      <c r="B121" s="14" t="s">
        <v>143</v>
      </c>
      <c r="C121" s="16" t="s">
        <v>144</v>
      </c>
      <c r="D121" s="15">
        <v>8902220105553</v>
      </c>
      <c r="E121" s="15">
        <v>532701101113418</v>
      </c>
      <c r="F121" s="15">
        <v>1052500040034</v>
      </c>
      <c r="G121" s="3">
        <v>9.4955999999999996</v>
      </c>
      <c r="H121" s="4">
        <v>10.790244</v>
      </c>
      <c r="I121" s="4">
        <v>11.441039999999999</v>
      </c>
      <c r="J121" s="4">
        <v>11.441039999999999</v>
      </c>
      <c r="K121" s="4">
        <v>11.509813620000001</v>
      </c>
      <c r="L121" s="4">
        <v>11.509813620000001</v>
      </c>
      <c r="M121" s="4">
        <v>11.58</v>
      </c>
      <c r="N121" s="4">
        <v>11.58</v>
      </c>
      <c r="O121" s="5">
        <v>11.869499999999999</v>
      </c>
      <c r="P121" s="3">
        <v>13.127109951089226</v>
      </c>
      <c r="Q121" s="4">
        <v>14.916879332225538</v>
      </c>
      <c r="R121" s="4">
        <v>15.81656662399531</v>
      </c>
      <c r="S121" s="4">
        <v>15.81656662399531</v>
      </c>
      <c r="T121" s="4">
        <v>15.911642119116678</v>
      </c>
      <c r="U121" s="4">
        <v>15.911642119116678</v>
      </c>
      <c r="V121" s="4">
        <v>16.008670672060031</v>
      </c>
      <c r="W121" s="4">
        <v>16.008670672060031</v>
      </c>
      <c r="X121" s="5">
        <v>16.40888743886153</v>
      </c>
      <c r="Y121" s="4">
        <v>11.06</v>
      </c>
      <c r="Z121" s="28">
        <f t="shared" si="3"/>
        <v>4.7016274864376095E-2</v>
      </c>
      <c r="AA121" s="2"/>
      <c r="AB121" s="2"/>
      <c r="AC121" s="2"/>
      <c r="AD121" s="2"/>
      <c r="AE121" s="2"/>
      <c r="AF121" s="2"/>
      <c r="AG121" s="2"/>
    </row>
    <row r="122" spans="2:33" x14ac:dyDescent="0.2">
      <c r="B122" s="14" t="s">
        <v>143</v>
      </c>
      <c r="C122" s="16" t="s">
        <v>145</v>
      </c>
      <c r="D122" s="15">
        <v>8902220105577</v>
      </c>
      <c r="E122" s="15">
        <v>532701102111419</v>
      </c>
      <c r="F122" s="15">
        <v>1052500040042</v>
      </c>
      <c r="G122" s="3">
        <v>19.015799999999999</v>
      </c>
      <c r="H122" s="4">
        <v>21.608442</v>
      </c>
      <c r="I122" s="4">
        <v>22.911720000000003</v>
      </c>
      <c r="J122" s="4">
        <v>22.911720000000003</v>
      </c>
      <c r="K122" s="4">
        <v>23.049445410000001</v>
      </c>
      <c r="L122" s="4">
        <v>23.049445410000001</v>
      </c>
      <c r="M122" s="4">
        <v>23.19</v>
      </c>
      <c r="N122" s="4">
        <v>23.19</v>
      </c>
      <c r="O122" s="5">
        <v>23.769749999999998</v>
      </c>
      <c r="P122" s="3">
        <v>26.288227959046559</v>
      </c>
      <c r="Q122" s="4">
        <v>29.872403429560467</v>
      </c>
      <c r="R122" s="4">
        <v>31.674108809192688</v>
      </c>
      <c r="S122" s="4">
        <v>31.674108809192688</v>
      </c>
      <c r="T122" s="4">
        <v>31.864506109008268</v>
      </c>
      <c r="U122" s="4">
        <v>31.864506109008268</v>
      </c>
      <c r="V122" s="4">
        <v>32.058814584203127</v>
      </c>
      <c r="W122" s="4">
        <v>32.058814584203127</v>
      </c>
      <c r="X122" s="5">
        <v>32.8602849488082</v>
      </c>
      <c r="Y122" s="4">
        <v>22.14</v>
      </c>
      <c r="Z122" s="28">
        <f t="shared" si="3"/>
        <v>4.7425474254742639E-2</v>
      </c>
      <c r="AA122" s="2"/>
      <c r="AB122" s="2"/>
      <c r="AC122" s="2"/>
      <c r="AD122" s="2"/>
      <c r="AE122" s="2"/>
      <c r="AF122" s="2"/>
      <c r="AG122" s="2"/>
    </row>
    <row r="123" spans="2:33" x14ac:dyDescent="0.2">
      <c r="B123" s="14" t="s">
        <v>143</v>
      </c>
      <c r="C123" s="16" t="s">
        <v>146</v>
      </c>
      <c r="D123" s="15">
        <v>8903855062020</v>
      </c>
      <c r="E123" s="15">
        <v>532714010016703</v>
      </c>
      <c r="F123" s="15">
        <v>1052500040050</v>
      </c>
      <c r="G123" s="3">
        <v>24.599999999999998</v>
      </c>
      <c r="H123" s="4">
        <v>27.954000000000001</v>
      </c>
      <c r="I123" s="4">
        <v>29.64</v>
      </c>
      <c r="J123" s="4">
        <v>29.64</v>
      </c>
      <c r="K123" s="4">
        <v>29.818170000000002</v>
      </c>
      <c r="L123" s="4">
        <v>29.818170000000002</v>
      </c>
      <c r="M123" s="4">
        <v>30</v>
      </c>
      <c r="N123" s="4">
        <v>30</v>
      </c>
      <c r="O123" s="5">
        <v>30.749999999999996</v>
      </c>
      <c r="P123" s="3">
        <v>34.008056868106799</v>
      </c>
      <c r="Q123" s="4">
        <v>38.644765109392587</v>
      </c>
      <c r="R123" s="4">
        <v>40.975561202060398</v>
      </c>
      <c r="S123" s="4">
        <v>40.975561202060398</v>
      </c>
      <c r="T123" s="4">
        <v>41.221870774913675</v>
      </c>
      <c r="U123" s="4">
        <v>41.221870774913675</v>
      </c>
      <c r="V123" s="4">
        <v>41.473240083057078</v>
      </c>
      <c r="W123" s="4">
        <v>41.473240083057078</v>
      </c>
      <c r="X123" s="5">
        <v>42.510071085133504</v>
      </c>
      <c r="Y123" s="4">
        <v>28.64</v>
      </c>
      <c r="Z123" s="28">
        <f t="shared" si="3"/>
        <v>4.748603351955305E-2</v>
      </c>
      <c r="AA123" s="2"/>
      <c r="AB123" s="2"/>
      <c r="AC123" s="2"/>
      <c r="AD123" s="2"/>
      <c r="AE123" s="2"/>
      <c r="AF123" s="2"/>
      <c r="AG123" s="2"/>
    </row>
    <row r="124" spans="2:33" x14ac:dyDescent="0.2">
      <c r="B124" s="14" t="s">
        <v>147</v>
      </c>
      <c r="C124" s="16" t="s">
        <v>149</v>
      </c>
      <c r="D124" s="15">
        <v>8902220106024</v>
      </c>
      <c r="E124" s="15">
        <v>532701201118411</v>
      </c>
      <c r="F124" s="15">
        <v>1052500180030</v>
      </c>
      <c r="G124" s="3">
        <v>20.007999999999999</v>
      </c>
      <c r="H124" s="4">
        <v>22.735919999999997</v>
      </c>
      <c r="I124" s="4">
        <v>24.107199999999999</v>
      </c>
      <c r="J124" s="4">
        <v>24.107199999999999</v>
      </c>
      <c r="K124" s="4">
        <v>24.252111599999999</v>
      </c>
      <c r="L124" s="4">
        <v>24.252111599999999</v>
      </c>
      <c r="M124" s="4">
        <v>24.4</v>
      </c>
      <c r="N124" s="4">
        <v>24.4</v>
      </c>
      <c r="O124" s="5">
        <v>25.009999999999998</v>
      </c>
      <c r="P124" s="3">
        <v>27.659886252726867</v>
      </c>
      <c r="Q124" s="4">
        <v>31.431075622305965</v>
      </c>
      <c r="R124" s="4">
        <v>33.326789777675785</v>
      </c>
      <c r="S124" s="4">
        <v>33.326789777675785</v>
      </c>
      <c r="T124" s="4">
        <v>33.527121563596452</v>
      </c>
      <c r="U124" s="4">
        <v>33.527121563596452</v>
      </c>
      <c r="V124" s="4">
        <v>33.731568600886419</v>
      </c>
      <c r="W124" s="4">
        <v>33.731568600886419</v>
      </c>
      <c r="X124" s="5">
        <v>34.57485781590858</v>
      </c>
      <c r="Y124" s="4">
        <v>23.3</v>
      </c>
      <c r="Z124" s="28">
        <f t="shared" si="3"/>
        <v>4.7210300429184393E-2</v>
      </c>
      <c r="AA124" s="2"/>
      <c r="AB124" s="2"/>
      <c r="AC124" s="2"/>
      <c r="AD124" s="2"/>
      <c r="AE124" s="2"/>
      <c r="AF124" s="2"/>
      <c r="AG124" s="2"/>
    </row>
    <row r="125" spans="2:33" x14ac:dyDescent="0.2">
      <c r="B125" s="14" t="s">
        <v>147</v>
      </c>
      <c r="C125" s="16" t="s">
        <v>148</v>
      </c>
      <c r="D125" s="15">
        <v>8902220105935</v>
      </c>
      <c r="E125" s="15">
        <v>532701202114411</v>
      </c>
      <c r="F125" s="15">
        <v>1052500180073</v>
      </c>
      <c r="G125" s="3">
        <v>33.414999999999999</v>
      </c>
      <c r="H125" s="4">
        <v>37.970849999999999</v>
      </c>
      <c r="I125" s="4">
        <v>40.261000000000003</v>
      </c>
      <c r="J125" s="4">
        <v>40.261000000000003</v>
      </c>
      <c r="K125" s="4">
        <v>40.50301425</v>
      </c>
      <c r="L125" s="4">
        <v>40.50301425</v>
      </c>
      <c r="M125" s="4">
        <v>40.75</v>
      </c>
      <c r="N125" s="4">
        <v>40.75</v>
      </c>
      <c r="O125" s="5">
        <v>41.768749999999997</v>
      </c>
      <c r="P125" s="3">
        <v>46.194277245845072</v>
      </c>
      <c r="Q125" s="4">
        <v>52.492472606924927</v>
      </c>
      <c r="R125" s="4">
        <v>55.658470632798704</v>
      </c>
      <c r="S125" s="4">
        <v>55.658470632798704</v>
      </c>
      <c r="T125" s="4">
        <v>55.9930411359244</v>
      </c>
      <c r="U125" s="4">
        <v>55.9930411359244</v>
      </c>
      <c r="V125" s="4">
        <v>56.33448444615253</v>
      </c>
      <c r="W125" s="4">
        <v>56.33448444615253</v>
      </c>
      <c r="X125" s="5">
        <v>57.742846557306343</v>
      </c>
      <c r="Y125" s="4">
        <v>38.9</v>
      </c>
      <c r="Z125" s="28">
        <f t="shared" si="3"/>
        <v>4.7557840616966551E-2</v>
      </c>
      <c r="AA125" s="2"/>
      <c r="AB125" s="2"/>
      <c r="AC125" s="2"/>
      <c r="AD125" s="2"/>
      <c r="AE125" s="2"/>
      <c r="AF125" s="2"/>
      <c r="AG125" s="2"/>
    </row>
    <row r="126" spans="2:33" x14ac:dyDescent="0.2">
      <c r="B126" s="14" t="s">
        <v>150</v>
      </c>
      <c r="C126" s="16" t="s">
        <v>155</v>
      </c>
      <c r="D126" s="15">
        <v>8902220112339</v>
      </c>
      <c r="E126" s="15">
        <v>532712120014506</v>
      </c>
      <c r="F126" s="15">
        <v>1052500530082</v>
      </c>
      <c r="G126" s="3">
        <v>22.672999999999998</v>
      </c>
      <c r="H126" s="4">
        <v>25.764269999999996</v>
      </c>
      <c r="I126" s="4">
        <v>27.318199999999997</v>
      </c>
      <c r="J126" s="4">
        <v>27.318199999999997</v>
      </c>
      <c r="K126" s="4">
        <v>27.482413349999998</v>
      </c>
      <c r="L126" s="4">
        <v>27.482413349999998</v>
      </c>
      <c r="M126" s="4">
        <v>27.65</v>
      </c>
      <c r="N126" s="4">
        <v>27.65</v>
      </c>
      <c r="O126" s="5">
        <v>28.341249999999995</v>
      </c>
      <c r="P126" s="3">
        <v>31.344092413438435</v>
      </c>
      <c r="Q126" s="4">
        <v>35.617591842490164</v>
      </c>
      <c r="R126" s="4">
        <v>37.765808907898993</v>
      </c>
      <c r="S126" s="4">
        <v>37.765808907898993</v>
      </c>
      <c r="T126" s="4">
        <v>37.99282423087876</v>
      </c>
      <c r="U126" s="4">
        <v>37.99282423087876</v>
      </c>
      <c r="V126" s="4">
        <v>38.224502943217608</v>
      </c>
      <c r="W126" s="4">
        <v>38.224502943217608</v>
      </c>
      <c r="X126" s="5">
        <v>39.18011551679804</v>
      </c>
      <c r="Y126" s="4">
        <v>26.4</v>
      </c>
      <c r="Z126" s="28">
        <f t="shared" si="3"/>
        <v>4.7348484848484862E-2</v>
      </c>
      <c r="AA126" s="2"/>
      <c r="AB126" s="2"/>
      <c r="AC126" s="2"/>
      <c r="AD126" s="2"/>
      <c r="AE126" s="2"/>
      <c r="AF126" s="2"/>
      <c r="AG126" s="2"/>
    </row>
    <row r="127" spans="2:33" x14ac:dyDescent="0.2">
      <c r="B127" s="14" t="s">
        <v>150</v>
      </c>
      <c r="C127" s="16" t="s">
        <v>154</v>
      </c>
      <c r="D127" s="15">
        <v>8902220112278</v>
      </c>
      <c r="E127" s="15">
        <v>532712120014606</v>
      </c>
      <c r="F127" s="15">
        <v>1052500530120</v>
      </c>
      <c r="G127" s="3">
        <v>22.672999999999998</v>
      </c>
      <c r="H127" s="4">
        <v>25.764269999999996</v>
      </c>
      <c r="I127" s="4">
        <v>27.318199999999997</v>
      </c>
      <c r="J127" s="4">
        <v>27.318199999999997</v>
      </c>
      <c r="K127" s="4">
        <v>27.482413349999998</v>
      </c>
      <c r="L127" s="4">
        <v>27.482413349999998</v>
      </c>
      <c r="M127" s="4">
        <v>27.65</v>
      </c>
      <c r="N127" s="4">
        <v>27.65</v>
      </c>
      <c r="O127" s="5">
        <v>28.341249999999995</v>
      </c>
      <c r="P127" s="3">
        <v>31.344092413438435</v>
      </c>
      <c r="Q127" s="4">
        <v>35.617591842490164</v>
      </c>
      <c r="R127" s="4">
        <v>37.765808907898993</v>
      </c>
      <c r="S127" s="4">
        <v>37.765808907898993</v>
      </c>
      <c r="T127" s="4">
        <v>37.99282423087876</v>
      </c>
      <c r="U127" s="4">
        <v>37.99282423087876</v>
      </c>
      <c r="V127" s="4">
        <v>38.224502943217608</v>
      </c>
      <c r="W127" s="4">
        <v>38.224502943217608</v>
      </c>
      <c r="X127" s="5">
        <v>39.18011551679804</v>
      </c>
      <c r="Y127" s="4">
        <v>26.4</v>
      </c>
      <c r="Z127" s="28">
        <f t="shared" si="3"/>
        <v>4.7348484848484862E-2</v>
      </c>
      <c r="AA127" s="2"/>
      <c r="AB127" s="2"/>
      <c r="AC127" s="2"/>
      <c r="AD127" s="2"/>
      <c r="AE127" s="2"/>
      <c r="AF127" s="2"/>
      <c r="AG127" s="2"/>
    </row>
    <row r="128" spans="2:33" x14ac:dyDescent="0.2">
      <c r="B128" s="14" t="s">
        <v>150</v>
      </c>
      <c r="C128" s="16" t="s">
        <v>153</v>
      </c>
      <c r="D128" s="15">
        <v>8902220112254</v>
      </c>
      <c r="E128" s="15">
        <v>532712120014706</v>
      </c>
      <c r="F128" s="15">
        <v>1052500530163</v>
      </c>
      <c r="G128" s="3">
        <v>22.672999999999998</v>
      </c>
      <c r="H128" s="4">
        <v>25.764269999999996</v>
      </c>
      <c r="I128" s="4">
        <v>27.318199999999997</v>
      </c>
      <c r="J128" s="4">
        <v>27.318199999999997</v>
      </c>
      <c r="K128" s="4">
        <v>27.482413349999998</v>
      </c>
      <c r="L128" s="4">
        <v>27.482413349999998</v>
      </c>
      <c r="M128" s="4">
        <v>27.65</v>
      </c>
      <c r="N128" s="4">
        <v>27.65</v>
      </c>
      <c r="O128" s="5">
        <v>28.341249999999995</v>
      </c>
      <c r="P128" s="3">
        <v>31.344092413438435</v>
      </c>
      <c r="Q128" s="4">
        <v>35.617591842490164</v>
      </c>
      <c r="R128" s="4">
        <v>37.765808907898993</v>
      </c>
      <c r="S128" s="4">
        <v>37.765808907898993</v>
      </c>
      <c r="T128" s="4">
        <v>37.99282423087876</v>
      </c>
      <c r="U128" s="4">
        <v>37.99282423087876</v>
      </c>
      <c r="V128" s="4">
        <v>38.224502943217608</v>
      </c>
      <c r="W128" s="4">
        <v>38.224502943217608</v>
      </c>
      <c r="X128" s="5">
        <v>39.18011551679804</v>
      </c>
      <c r="Y128" s="4">
        <v>26.4</v>
      </c>
      <c r="Z128" s="28">
        <f t="shared" si="3"/>
        <v>4.7348484848484862E-2</v>
      </c>
      <c r="AA128" s="2"/>
      <c r="AB128" s="2"/>
      <c r="AC128" s="2"/>
      <c r="AD128" s="2"/>
      <c r="AE128" s="2"/>
      <c r="AF128" s="2"/>
      <c r="AG128" s="2"/>
    </row>
    <row r="129" spans="2:33" x14ac:dyDescent="0.2">
      <c r="B129" s="14" t="s">
        <v>150</v>
      </c>
      <c r="C129" s="16" t="s">
        <v>152</v>
      </c>
      <c r="D129" s="15">
        <v>8902220112209</v>
      </c>
      <c r="E129" s="15">
        <v>532712120014806</v>
      </c>
      <c r="F129" s="15">
        <v>1052500530201</v>
      </c>
      <c r="G129" s="3">
        <v>22.672999999999998</v>
      </c>
      <c r="H129" s="4">
        <v>25.764269999999996</v>
      </c>
      <c r="I129" s="4">
        <v>27.318199999999997</v>
      </c>
      <c r="J129" s="4">
        <v>27.318199999999997</v>
      </c>
      <c r="K129" s="4">
        <v>27.482413349999998</v>
      </c>
      <c r="L129" s="4">
        <v>27.482413349999998</v>
      </c>
      <c r="M129" s="4">
        <v>27.65</v>
      </c>
      <c r="N129" s="4">
        <v>27.65</v>
      </c>
      <c r="O129" s="5">
        <v>28.341249999999995</v>
      </c>
      <c r="P129" s="3">
        <v>31.344092413438435</v>
      </c>
      <c r="Q129" s="4">
        <v>35.617591842490164</v>
      </c>
      <c r="R129" s="4">
        <v>37.765808907898993</v>
      </c>
      <c r="S129" s="4">
        <v>37.765808907898993</v>
      </c>
      <c r="T129" s="4">
        <v>37.99282423087876</v>
      </c>
      <c r="U129" s="4">
        <v>37.99282423087876</v>
      </c>
      <c r="V129" s="4">
        <v>38.224502943217608</v>
      </c>
      <c r="W129" s="4">
        <v>38.224502943217608</v>
      </c>
      <c r="X129" s="5">
        <v>39.18011551679804</v>
      </c>
      <c r="Y129" s="4">
        <v>26.4</v>
      </c>
      <c r="Z129" s="28">
        <f t="shared" si="3"/>
        <v>4.7348484848484862E-2</v>
      </c>
      <c r="AA129" s="2"/>
      <c r="AB129" s="2"/>
      <c r="AC129" s="2"/>
      <c r="AD129" s="2"/>
      <c r="AE129" s="2"/>
      <c r="AF129" s="2"/>
      <c r="AG129" s="2"/>
    </row>
    <row r="130" spans="2:33" x14ac:dyDescent="0.2">
      <c r="B130" s="14" t="s">
        <v>150</v>
      </c>
      <c r="C130" s="16" t="s">
        <v>151</v>
      </c>
      <c r="D130" s="15">
        <v>8902220112179</v>
      </c>
      <c r="E130" s="15">
        <v>532712120014406</v>
      </c>
      <c r="F130" s="15">
        <v>1052500530041</v>
      </c>
      <c r="G130" s="3">
        <v>22.672999999999998</v>
      </c>
      <c r="H130" s="4">
        <v>25.764269999999996</v>
      </c>
      <c r="I130" s="4">
        <v>27.318199999999997</v>
      </c>
      <c r="J130" s="4">
        <v>27.318199999999997</v>
      </c>
      <c r="K130" s="4">
        <v>27.482413349999998</v>
      </c>
      <c r="L130" s="4">
        <v>27.482413349999998</v>
      </c>
      <c r="M130" s="4">
        <v>27.65</v>
      </c>
      <c r="N130" s="4">
        <v>27.65</v>
      </c>
      <c r="O130" s="5">
        <v>28.341249999999995</v>
      </c>
      <c r="P130" s="3">
        <v>31.344092413438435</v>
      </c>
      <c r="Q130" s="4">
        <v>35.617591842490164</v>
      </c>
      <c r="R130" s="4">
        <v>37.765808907898993</v>
      </c>
      <c r="S130" s="4">
        <v>37.765808907898993</v>
      </c>
      <c r="T130" s="4">
        <v>37.99282423087876</v>
      </c>
      <c r="U130" s="4">
        <v>37.99282423087876</v>
      </c>
      <c r="V130" s="4">
        <v>38.224502943217608</v>
      </c>
      <c r="W130" s="4">
        <v>38.224502943217608</v>
      </c>
      <c r="X130" s="5">
        <v>39.18011551679804</v>
      </c>
      <c r="Y130" s="4">
        <v>26.4</v>
      </c>
      <c r="Z130" s="28">
        <f t="shared" si="3"/>
        <v>4.7348484848484862E-2</v>
      </c>
      <c r="AA130" s="2"/>
      <c r="AB130" s="2"/>
      <c r="AC130" s="2"/>
      <c r="AD130" s="2"/>
      <c r="AE130" s="2"/>
      <c r="AF130" s="2"/>
      <c r="AG130" s="2"/>
    </row>
    <row r="131" spans="2:33" x14ac:dyDescent="0.2">
      <c r="B131" s="14" t="s">
        <v>156</v>
      </c>
      <c r="C131" s="16" t="s">
        <v>166</v>
      </c>
      <c r="D131" s="15">
        <v>8902220107236</v>
      </c>
      <c r="E131" s="15">
        <v>532701404116413</v>
      </c>
      <c r="F131" s="15">
        <v>1052500140071</v>
      </c>
      <c r="G131" s="3">
        <v>4.5346000000000002</v>
      </c>
      <c r="H131" s="4">
        <v>5.1528539999999996</v>
      </c>
      <c r="I131" s="4">
        <v>5.4636399999999998</v>
      </c>
      <c r="J131" s="4">
        <v>5.4636399999999998</v>
      </c>
      <c r="K131" s="4">
        <v>5.4964826700000007</v>
      </c>
      <c r="L131" s="4">
        <v>5.4964826700000007</v>
      </c>
      <c r="M131" s="4">
        <v>5.53</v>
      </c>
      <c r="N131" s="4">
        <v>5.53</v>
      </c>
      <c r="O131" s="5">
        <v>5.6682499999999996</v>
      </c>
      <c r="P131" s="3">
        <v>6.2688184826876876</v>
      </c>
      <c r="Q131" s="4">
        <v>7.1235183684980328</v>
      </c>
      <c r="R131" s="4">
        <v>7.5531617815797993</v>
      </c>
      <c r="S131" s="4">
        <v>7.5531617815797993</v>
      </c>
      <c r="T131" s="4">
        <v>7.598564846175754</v>
      </c>
      <c r="U131" s="4">
        <v>7.598564846175754</v>
      </c>
      <c r="V131" s="4">
        <v>7.6449005886435222</v>
      </c>
      <c r="W131" s="4">
        <v>7.6449005886435222</v>
      </c>
      <c r="X131" s="5">
        <v>7.8360231033596088</v>
      </c>
      <c r="Y131" s="4">
        <v>5.37</v>
      </c>
      <c r="Z131" s="28">
        <f t="shared" ref="Z131:Z162" si="4">M131/Y131-1</f>
        <v>2.9795158286778367E-2</v>
      </c>
      <c r="AA131" s="2"/>
      <c r="AB131" s="2"/>
      <c r="AC131" s="2"/>
      <c r="AD131" s="2"/>
      <c r="AE131" s="2"/>
      <c r="AF131" s="2"/>
      <c r="AG131" s="2"/>
    </row>
    <row r="132" spans="2:33" x14ac:dyDescent="0.2">
      <c r="B132" s="14" t="s">
        <v>156</v>
      </c>
      <c r="C132" s="16" t="s">
        <v>158</v>
      </c>
      <c r="D132" s="15">
        <v>8902220105928</v>
      </c>
      <c r="E132" s="15">
        <v>532701401117419</v>
      </c>
      <c r="F132" s="15">
        <v>1052500140020</v>
      </c>
      <c r="G132" s="3">
        <v>30.167799999999996</v>
      </c>
      <c r="H132" s="4">
        <v>34.280921999999997</v>
      </c>
      <c r="I132" s="4">
        <v>36.348520000000001</v>
      </c>
      <c r="J132" s="4">
        <v>36.348520000000001</v>
      </c>
      <c r="K132" s="4">
        <v>36.567015810000001</v>
      </c>
      <c r="L132" s="4">
        <v>36.567015810000001</v>
      </c>
      <c r="M132" s="4">
        <v>36.79</v>
      </c>
      <c r="N132" s="4">
        <v>36.79</v>
      </c>
      <c r="O132" s="5">
        <v>37.709749999999993</v>
      </c>
      <c r="P132" s="3">
        <v>41.705213739254972</v>
      </c>
      <c r="Q132" s="4">
        <v>47.391363612485101</v>
      </c>
      <c r="R132" s="4">
        <v>50.249696554126729</v>
      </c>
      <c r="S132" s="4">
        <v>50.249696554126729</v>
      </c>
      <c r="T132" s="4">
        <v>50.551754193635801</v>
      </c>
      <c r="U132" s="4">
        <v>50.551754193635801</v>
      </c>
      <c r="V132" s="4">
        <v>50.860016755188994</v>
      </c>
      <c r="W132" s="4">
        <v>50.860016755188994</v>
      </c>
      <c r="X132" s="5">
        <v>52.131517174068712</v>
      </c>
      <c r="Y132" s="4">
        <v>35.700000000000003</v>
      </c>
      <c r="Z132" s="28">
        <f t="shared" si="4"/>
        <v>3.0532212885153953E-2</v>
      </c>
      <c r="AA132" s="2"/>
      <c r="AB132" s="2"/>
      <c r="AC132" s="2"/>
      <c r="AD132" s="2"/>
      <c r="AE132" s="2"/>
      <c r="AF132" s="2"/>
      <c r="AG132" s="2"/>
    </row>
    <row r="133" spans="2:33" x14ac:dyDescent="0.2">
      <c r="B133" s="14" t="s">
        <v>156</v>
      </c>
      <c r="C133" s="16" t="s">
        <v>162</v>
      </c>
      <c r="D133" s="15">
        <v>8903855062822</v>
      </c>
      <c r="E133" s="15">
        <v>532713120016603</v>
      </c>
      <c r="F133" s="15">
        <v>1052500140101</v>
      </c>
      <c r="G133" s="3">
        <v>64.648799999999994</v>
      </c>
      <c r="H133" s="4">
        <v>73.463111999999995</v>
      </c>
      <c r="I133" s="4">
        <v>77.893920000000008</v>
      </c>
      <c r="J133" s="4">
        <v>77.893920000000008</v>
      </c>
      <c r="K133" s="4">
        <v>78.362150760000006</v>
      </c>
      <c r="L133" s="4">
        <v>78.362150760000006</v>
      </c>
      <c r="M133" s="4">
        <v>78.84</v>
      </c>
      <c r="N133" s="4">
        <v>78.84</v>
      </c>
      <c r="O133" s="5">
        <v>80.810999999999993</v>
      </c>
      <c r="P133" s="3">
        <v>89.37317344938468</v>
      </c>
      <c r="Q133" s="4">
        <v>101.55844270748371</v>
      </c>
      <c r="R133" s="4">
        <v>107.68377483901473</v>
      </c>
      <c r="S133" s="4">
        <v>107.68377483901473</v>
      </c>
      <c r="T133" s="4">
        <v>108.33107639647314</v>
      </c>
      <c r="U133" s="4">
        <v>108.33107639647314</v>
      </c>
      <c r="V133" s="4">
        <v>108.991674938274</v>
      </c>
      <c r="W133" s="4">
        <v>108.991674938274</v>
      </c>
      <c r="X133" s="5">
        <v>111.71646681173084</v>
      </c>
      <c r="Y133" s="4">
        <v>76.5</v>
      </c>
      <c r="Z133" s="28">
        <f t="shared" si="4"/>
        <v>3.0588235294117583E-2</v>
      </c>
      <c r="AA133" s="2"/>
      <c r="AB133" s="2"/>
      <c r="AC133" s="2"/>
      <c r="AD133" s="2"/>
      <c r="AE133" s="2"/>
      <c r="AF133" s="2"/>
      <c r="AG133" s="2"/>
    </row>
    <row r="134" spans="2:33" x14ac:dyDescent="0.2">
      <c r="B134" s="14" t="s">
        <v>156</v>
      </c>
      <c r="C134" s="16" t="s">
        <v>159</v>
      </c>
      <c r="D134" s="15">
        <v>8902220107243</v>
      </c>
      <c r="E134" s="15">
        <v>532701403111418</v>
      </c>
      <c r="F134" s="15">
        <v>1052500140081</v>
      </c>
      <c r="G134" s="3">
        <v>9.0609999999999999</v>
      </c>
      <c r="H134" s="4">
        <v>10.296390000000001</v>
      </c>
      <c r="I134" s="4">
        <v>10.917400000000001</v>
      </c>
      <c r="J134" s="4">
        <v>10.917400000000001</v>
      </c>
      <c r="K134" s="4">
        <v>10.98302595</v>
      </c>
      <c r="L134" s="4">
        <v>10.98302595</v>
      </c>
      <c r="M134" s="4">
        <v>11.05</v>
      </c>
      <c r="N134" s="4">
        <v>11.05</v>
      </c>
      <c r="O134" s="5">
        <v>11.32625</v>
      </c>
      <c r="P134" s="3">
        <v>12.52630094641934</v>
      </c>
      <c r="Q134" s="4">
        <v>14.23415514862627</v>
      </c>
      <c r="R134" s="4">
        <v>15.092665042758913</v>
      </c>
      <c r="S134" s="4">
        <v>15.092665042758913</v>
      </c>
      <c r="T134" s="4">
        <v>15.183389068759869</v>
      </c>
      <c r="U134" s="4">
        <v>15.183389068759869</v>
      </c>
      <c r="V134" s="4">
        <v>15.275976763926025</v>
      </c>
      <c r="W134" s="4">
        <v>15.275976763926025</v>
      </c>
      <c r="X134" s="5">
        <v>15.657876183024175</v>
      </c>
      <c r="Y134" s="4">
        <v>10.73</v>
      </c>
      <c r="Z134" s="28">
        <f t="shared" si="4"/>
        <v>2.982292637465056E-2</v>
      </c>
      <c r="AA134" s="2"/>
      <c r="AB134" s="2"/>
      <c r="AC134" s="2"/>
      <c r="AD134" s="2"/>
      <c r="AE134" s="2"/>
      <c r="AF134" s="2"/>
      <c r="AG134" s="2"/>
    </row>
    <row r="135" spans="2:33" x14ac:dyDescent="0.2">
      <c r="B135" s="14" t="s">
        <v>156</v>
      </c>
      <c r="C135" s="16" t="s">
        <v>160</v>
      </c>
      <c r="D135" s="15">
        <v>8903855061993</v>
      </c>
      <c r="E135" s="15">
        <v>532713120016403</v>
      </c>
      <c r="F135" s="15">
        <v>1052500140111</v>
      </c>
      <c r="G135" s="3">
        <v>21.418399999999998</v>
      </c>
      <c r="H135" s="4">
        <v>24.338615999999998</v>
      </c>
      <c r="I135" s="4">
        <v>25.806560000000001</v>
      </c>
      <c r="J135" s="4">
        <v>25.806560000000001</v>
      </c>
      <c r="K135" s="4">
        <v>25.96168668</v>
      </c>
      <c r="L135" s="4">
        <v>25.96168668</v>
      </c>
      <c r="M135" s="4">
        <v>26.12</v>
      </c>
      <c r="N135" s="4">
        <v>26.12</v>
      </c>
      <c r="O135" s="5">
        <v>26.773</v>
      </c>
      <c r="P135" s="3">
        <v>29.60968151316499</v>
      </c>
      <c r="Q135" s="4">
        <v>33.64670882191114</v>
      </c>
      <c r="R135" s="4">
        <v>35.676055286593915</v>
      </c>
      <c r="S135" s="4">
        <v>35.676055286593915</v>
      </c>
      <c r="T135" s="4">
        <v>35.890508821358168</v>
      </c>
      <c r="U135" s="4">
        <v>35.890508821358168</v>
      </c>
      <c r="V135" s="4">
        <v>36.1093676989817</v>
      </c>
      <c r="W135" s="4">
        <v>36.1093676989817</v>
      </c>
      <c r="X135" s="5">
        <v>37.01210189145624</v>
      </c>
      <c r="Y135" s="4">
        <v>25.35</v>
      </c>
      <c r="Z135" s="28">
        <f t="shared" si="4"/>
        <v>3.0374753451676506E-2</v>
      </c>
      <c r="AA135" s="2"/>
      <c r="AB135" s="2"/>
      <c r="AC135" s="2"/>
      <c r="AD135" s="2"/>
      <c r="AE135" s="2"/>
      <c r="AF135" s="2"/>
      <c r="AG135" s="2"/>
    </row>
    <row r="136" spans="2:33" x14ac:dyDescent="0.2">
      <c r="B136" s="14" t="s">
        <v>156</v>
      </c>
      <c r="C136" s="16" t="s">
        <v>157</v>
      </c>
      <c r="D136" s="15">
        <v>8902220105904</v>
      </c>
      <c r="E136" s="15">
        <v>532701402113417</v>
      </c>
      <c r="F136" s="15">
        <v>1052500140012</v>
      </c>
      <c r="G136" s="3">
        <v>21.196999999999999</v>
      </c>
      <c r="H136" s="4">
        <v>24.087029999999999</v>
      </c>
      <c r="I136" s="4">
        <v>25.5398</v>
      </c>
      <c r="J136" s="4">
        <v>25.5398</v>
      </c>
      <c r="K136" s="4">
        <v>25.693323150000001</v>
      </c>
      <c r="L136" s="4">
        <v>25.693323150000001</v>
      </c>
      <c r="M136" s="4">
        <v>25.85</v>
      </c>
      <c r="N136" s="4">
        <v>25.85</v>
      </c>
      <c r="O136" s="5">
        <v>26.49625</v>
      </c>
      <c r="P136" s="3">
        <v>29.303609001352029</v>
      </c>
      <c r="Q136" s="4">
        <v>33.298905935926612</v>
      </c>
      <c r="R136" s="4">
        <v>35.307275235775371</v>
      </c>
      <c r="S136" s="4">
        <v>35.307275235775371</v>
      </c>
      <c r="T136" s="4">
        <v>35.519511984383946</v>
      </c>
      <c r="U136" s="4">
        <v>35.519511984383946</v>
      </c>
      <c r="V136" s="4">
        <v>35.736108538234184</v>
      </c>
      <c r="W136" s="4">
        <v>35.736108538234184</v>
      </c>
      <c r="X136" s="5">
        <v>36.62951125169004</v>
      </c>
      <c r="Y136" s="4">
        <v>25.09</v>
      </c>
      <c r="Z136" s="28">
        <f t="shared" si="4"/>
        <v>3.0290952570745322E-2</v>
      </c>
      <c r="AA136" s="2"/>
      <c r="AB136" s="2"/>
      <c r="AC136" s="2"/>
      <c r="AD136" s="2"/>
      <c r="AE136" s="2"/>
      <c r="AF136" s="2"/>
      <c r="AG136" s="2"/>
    </row>
    <row r="137" spans="2:33" x14ac:dyDescent="0.2">
      <c r="B137" s="17" t="s">
        <v>156</v>
      </c>
      <c r="C137" s="19" t="s">
        <v>161</v>
      </c>
      <c r="D137" s="18">
        <v>8903855062006</v>
      </c>
      <c r="E137" s="18">
        <v>532713120016503</v>
      </c>
      <c r="F137" s="18">
        <v>1052500140098</v>
      </c>
      <c r="G137" s="20">
        <v>47.691199999999995</v>
      </c>
      <c r="H137" s="21">
        <v>54.193487999999995</v>
      </c>
      <c r="I137" s="21">
        <v>57.462079999999993</v>
      </c>
      <c r="J137" s="21">
        <v>57.462079999999993</v>
      </c>
      <c r="K137" s="21">
        <v>57.807492239999995</v>
      </c>
      <c r="L137" s="21">
        <v>57.807492239999995</v>
      </c>
      <c r="M137" s="21">
        <v>58.16</v>
      </c>
      <c r="N137" s="21">
        <v>58.16</v>
      </c>
      <c r="O137" s="22">
        <v>59.61399999999999</v>
      </c>
      <c r="P137" s="20">
        <v>65.930286248303048</v>
      </c>
      <c r="Q137" s="21">
        <v>74.919317958742425</v>
      </c>
      <c r="R137" s="21">
        <v>79.437954650394403</v>
      </c>
      <c r="S137" s="21">
        <v>79.437954650394403</v>
      </c>
      <c r="T137" s="21">
        <v>79.915466808965959</v>
      </c>
      <c r="U137" s="21">
        <v>79.915466808965959</v>
      </c>
      <c r="V137" s="21">
        <v>80.402788107686646</v>
      </c>
      <c r="W137" s="21">
        <v>80.402788107686646</v>
      </c>
      <c r="X137" s="22">
        <v>82.41285781037881</v>
      </c>
      <c r="Y137" s="21">
        <v>56.44</v>
      </c>
      <c r="Z137" s="29">
        <f t="shared" si="4"/>
        <v>3.0474840538625037E-2</v>
      </c>
      <c r="AA137" s="2"/>
      <c r="AB137" s="2"/>
      <c r="AC137" s="2"/>
      <c r="AD137" s="2"/>
      <c r="AE137" s="2"/>
      <c r="AF137" s="2"/>
      <c r="AG137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/>
  </sheetViews>
  <sheetFormatPr defaultRowHeight="12.75" x14ac:dyDescent="0.2"/>
  <cols>
    <col min="1" max="1" width="9.140625" style="1" customWidth="1"/>
    <col min="2" max="16384" width="9.140625" style="1"/>
  </cols>
  <sheetData>
    <row r="2" spans="2:3" x14ac:dyDescent="0.2">
      <c r="B2" s="30" t="s">
        <v>204</v>
      </c>
      <c r="C2" s="30"/>
    </row>
    <row r="3" spans="2:3" x14ac:dyDescent="0.2">
      <c r="B3" s="24" t="s">
        <v>205</v>
      </c>
      <c r="C3" s="25">
        <v>4.7600000000000003E-2</v>
      </c>
    </row>
    <row r="4" spans="2:3" x14ac:dyDescent="0.2">
      <c r="B4" s="24" t="s">
        <v>206</v>
      </c>
      <c r="C4" s="25">
        <v>3.0599999999999999E-2</v>
      </c>
    </row>
    <row r="5" spans="2:3" x14ac:dyDescent="0.2">
      <c r="B5" s="24" t="s">
        <v>207</v>
      </c>
      <c r="C5" s="25">
        <v>1.3599999999999999E-2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preços</vt:lpstr>
      <vt:lpstr>Tabela de reajuste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Villa de Souza</dc:creator>
  <cp:lastModifiedBy>Bruno Villa de Souza</cp:lastModifiedBy>
  <dcterms:created xsi:type="dcterms:W3CDTF">2017-03-30T19:52:05Z</dcterms:created>
  <dcterms:modified xsi:type="dcterms:W3CDTF">2017-03-30T22:52:47Z</dcterms:modified>
</cp:coreProperties>
</file>