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roladoria\publica\CMED\Lista de Preços\lista_equipe_vendas\"/>
    </mc:Choice>
  </mc:AlternateContent>
  <bookViews>
    <workbookView xWindow="0" yWindow="0" windowWidth="20490" windowHeight="7530"/>
  </bookViews>
  <sheets>
    <sheet name="lista equipe Althaia" sheetId="1" r:id="rId1"/>
  </sheets>
  <externalReferences>
    <externalReference r:id="rId2"/>
  </externalReferences>
  <definedNames>
    <definedName name="_xlnm._FilterDatabase" localSheetId="0" hidden="1">'lista equipe Althaia'!$A$6:$AW$40</definedName>
    <definedName name="_xlnm.Print_Area" localSheetId="0">'lista equipe Althaia'!$B$6:$V$40</definedName>
    <definedName name="dados" localSheetId="0">#REF!</definedName>
    <definedName name="dados">#REF!</definedName>
    <definedName name="_xlnm.Print_Titles" localSheetId="0">'lista equipe Althaia'!$1:$6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0" i="1" l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</calcChain>
</file>

<file path=xl/comments1.xml><?xml version="1.0" encoding="utf-8"?>
<comments xmlns="http://schemas.openxmlformats.org/spreadsheetml/2006/main">
  <authors>
    <author>Angela Pelinson</author>
    <author>Satoshi, Fabio</author>
  </authors>
  <commentList>
    <comment ref="Q6" authorId="0" shapeId="0">
      <text>
        <r>
          <rPr>
            <b/>
            <sz val="9"/>
            <color indexed="81"/>
            <rFont val="Segoe UI"/>
            <family val="2"/>
          </rPr>
          <t xml:space="preserve">Coeficiente de Adequação de Preço
</t>
        </r>
      </text>
    </comment>
    <comment ref="AS6" authorId="1" shapeId="0">
      <text>
        <r>
          <rPr>
            <b/>
            <sz val="9"/>
            <color indexed="81"/>
            <rFont val="Tahoma"/>
            <family val="2"/>
          </rPr>
          <t>Legenda de modificações:</t>
        </r>
        <r>
          <rPr>
            <sz val="9"/>
            <color indexed="81"/>
            <rFont val="Tahoma"/>
            <family val="2"/>
          </rPr>
          <t xml:space="preserve">
N: nova apresentação
D: alteração de dados
A: aumento de preço
R: redução de preço
</t>
        </r>
      </text>
    </comment>
    <comment ref="F22" authorId="0" shapeId="0">
      <text>
        <r>
          <rPr>
            <b/>
            <sz val="9"/>
            <color indexed="81"/>
            <rFont val="Segoe UI"/>
            <family val="2"/>
          </rPr>
          <t>Angela Pelinson:</t>
        </r>
        <r>
          <rPr>
            <sz val="9"/>
            <color indexed="81"/>
            <rFont val="Segoe UI"/>
            <family val="2"/>
          </rPr>
          <t xml:space="preserve">
EAN ANTIGO 7898945030946</t>
        </r>
      </text>
    </comment>
    <comment ref="F39" authorId="0" shapeId="0">
      <text>
        <r>
          <rPr>
            <b/>
            <sz val="9"/>
            <color indexed="81"/>
            <rFont val="Segoe UI"/>
            <family val="2"/>
          </rPr>
          <t>tira pedido errado 7898569762671</t>
        </r>
      </text>
    </comment>
    <comment ref="F40" authorId="0" shapeId="0">
      <text>
        <r>
          <rPr>
            <b/>
            <sz val="9"/>
            <color indexed="81"/>
            <rFont val="Segoe UI"/>
            <family val="2"/>
          </rPr>
          <t>Tira pedido errado 7898569762674</t>
        </r>
      </text>
    </comment>
  </commentList>
</comments>
</file>

<file path=xl/sharedStrings.xml><?xml version="1.0" encoding="utf-8"?>
<sst xmlns="http://schemas.openxmlformats.org/spreadsheetml/2006/main" count="709" uniqueCount="141">
  <si>
    <r>
      <rPr>
        <b/>
        <sz val="24"/>
        <color rgb="FF00CCE8"/>
        <rFont val="Arial Narrow"/>
        <family val="2"/>
      </rPr>
      <t>Lista de Preços</t>
    </r>
    <r>
      <rPr>
        <b/>
        <sz val="16"/>
        <color rgb="FF00CCE8"/>
        <rFont val="Arial Narrow"/>
        <family val="2"/>
      </rPr>
      <t xml:space="preserve">
01/04/2017</t>
    </r>
  </si>
  <si>
    <t>COMERCIALIZAÇÃO</t>
  </si>
  <si>
    <t>Preços comercializados</t>
  </si>
  <si>
    <t>Alíquotas de ICMS</t>
  </si>
  <si>
    <t>PF18%base</t>
  </si>
  <si>
    <t>ICMS 20%</t>
  </si>
  <si>
    <t>ICMS 19%</t>
  </si>
  <si>
    <t>ICMS 18%</t>
  </si>
  <si>
    <t>ICMS 17,5%</t>
  </si>
  <si>
    <t>ICMS 17%</t>
  </si>
  <si>
    <t>ICMS 12%</t>
  </si>
  <si>
    <t>ICMS 17% ALC</t>
  </si>
  <si>
    <t xml:space="preserve">Cód. SAP </t>
  </si>
  <si>
    <t>Produto</t>
  </si>
  <si>
    <t>Apresentação</t>
  </si>
  <si>
    <t>Comercializado</t>
  </si>
  <si>
    <t>Cód. Barras 
(EAN 13)</t>
  </si>
  <si>
    <t>Tipo de Produto</t>
  </si>
  <si>
    <t>Empresa</t>
  </si>
  <si>
    <t>CNPJ</t>
  </si>
  <si>
    <t>Marca Licenciada</t>
  </si>
  <si>
    <t>Descrição SAP</t>
  </si>
  <si>
    <t>Registro Anvisa</t>
  </si>
  <si>
    <t>Princípio Ativo</t>
  </si>
  <si>
    <t>Cód. GGREM</t>
  </si>
  <si>
    <t>Regime de Preços</t>
  </si>
  <si>
    <t>Restrição Hospitalar
(CMED)</t>
  </si>
  <si>
    <t>CAP</t>
  </si>
  <si>
    <t>Lista PIS/COFINS</t>
  </si>
  <si>
    <t>IPI</t>
  </si>
  <si>
    <t>Tarja</t>
  </si>
  <si>
    <t>NCM</t>
  </si>
  <si>
    <t>Convênio ICMS 87/02</t>
  </si>
  <si>
    <t>DCB</t>
  </si>
  <si>
    <t>CAS</t>
  </si>
  <si>
    <t>Portaria 
344/98</t>
  </si>
  <si>
    <t>ATC IV 
(IMS)</t>
  </si>
  <si>
    <t>CLASSE TERAPEUTICA</t>
  </si>
  <si>
    <t>Fração de Venda</t>
  </si>
  <si>
    <t>Preço Fábrica</t>
  </si>
  <si>
    <t>Preço Máx. Cons.</t>
  </si>
  <si>
    <t xml:space="preserve">Preço válido a partir de </t>
  </si>
  <si>
    <t>Mod.</t>
  </si>
  <si>
    <t>% REAJUSTE empresa</t>
  </si>
  <si>
    <t>analise</t>
  </si>
  <si>
    <t>Faixa reajuste</t>
  </si>
  <si>
    <t>CITRATO DE SILDENAFILA</t>
  </si>
  <si>
    <t>50 MG COM REV CT BL AL PLAS INC X 1</t>
  </si>
  <si>
    <t>SIM</t>
  </si>
  <si>
    <t>GENÉRICO</t>
  </si>
  <si>
    <t>ALTHAIA</t>
  </si>
  <si>
    <t>48.344.725/0001-23</t>
  </si>
  <si>
    <t>NÃO</t>
  </si>
  <si>
    <t>citrato de sildenafila</t>
  </si>
  <si>
    <t>MONITORADO</t>
  </si>
  <si>
    <t>Não</t>
  </si>
  <si>
    <t>Negativa</t>
  </si>
  <si>
    <t>VERMELHA</t>
  </si>
  <si>
    <t>3004.90.99</t>
  </si>
  <si>
    <t>G04E1 - PRODUTOS PARA DISFUNÇÃO ERÉTIL, INIBIDORES DA PDE5</t>
  </si>
  <si>
    <t>na</t>
  </si>
  <si>
    <t>A</t>
  </si>
  <si>
    <t>50 MG COM REV CT BL AL PLAS INC X 2</t>
  </si>
  <si>
    <t>50 MG COM REV CT BL AL PLAS INC X 4</t>
  </si>
  <si>
    <t>BLUPILL</t>
  </si>
  <si>
    <t>50 MG COM REV CT BL AL PLAS TRANS X 20 (EMB FRAC)</t>
  </si>
  <si>
    <t>SIMILAR</t>
  </si>
  <si>
    <t>Sim</t>
  </si>
  <si>
    <t>LAMOTRIGINA</t>
  </si>
  <si>
    <t>50 MG COM CT BL AL PLAS INC X 30</t>
  </si>
  <si>
    <t>lamotrigina</t>
  </si>
  <si>
    <t>Positiva</t>
  </si>
  <si>
    <t>3004.90.69</t>
  </si>
  <si>
    <t>N03A0 - ANTICONVULSIVANTES INCLUINDO ANTIEPILÉPTICOS</t>
  </si>
  <si>
    <t>100 MG COM CT BL AL PLAS INC X 30 </t>
  </si>
  <si>
    <t>25 MG COM CT BL AL PLAS INC X 30</t>
  </si>
  <si>
    <t>MALEATO DE TRIMEBUTINA</t>
  </si>
  <si>
    <t>200 MG CAP GEL MOLE CT BL AL PLAS TRANS X 30</t>
  </si>
  <si>
    <t>maleato de trimebutina</t>
  </si>
  <si>
    <t>3004.90.39</t>
  </si>
  <si>
    <t>A03F0 - GASTROPROCINÉTICOS</t>
  </si>
  <si>
    <t>200 MG CAP GEL MOLE CT BL AL PLAS TRANS X 60</t>
  </si>
  <si>
    <t>CANDESARTANA CILEXETILA + HIDROCLOROTIAZIDA</t>
  </si>
  <si>
    <t>8 MG + 12,50 MG COM CT BL AL PLAS TRANS X 30</t>
  </si>
  <si>
    <t>48.344.725/0007-19</t>
  </si>
  <si>
    <t>candesartana cilexetila/hidroclotiazida</t>
  </si>
  <si>
    <t>C09D1 - ANTAGONISTAS DA ANGIOTENSINA II ASSOCIADOS A ANTIHIPERTENSIVOS (C2) E/OU DIURÉTICOS</t>
  </si>
  <si>
    <t>16 MG + 12,50 MG COM CT BL AL PLAS TRANS X 30 </t>
  </si>
  <si>
    <t>DROSPIRENONA+ETINILESTRADIOL</t>
  </si>
  <si>
    <t>3 MG + 0,03 MG COM REV CT BL CALEND AL PLAS INC X 21</t>
  </si>
  <si>
    <t>drospirenona/etinilestradiol</t>
  </si>
  <si>
    <t>3006.60.00</t>
  </si>
  <si>
    <t>G03A1 - HORMÔNIOS CONTRACEPTIVOS MONOFÁSICOS COM ESTROGÊNIOS &lt;50MCG</t>
  </si>
  <si>
    <t>DROSPIRENONA + ETINILESTRADIOL</t>
  </si>
  <si>
    <t>3 MG + 0,02 MG COM REV CT BL CALEND AL PLAS TRANS X 24 </t>
  </si>
  <si>
    <t xml:space="preserve">CLORIDRATO DE PROPAFENONA </t>
  </si>
  <si>
    <t>300MG COMP REV CT BL AL PLA X 30</t>
  </si>
  <si>
    <t>cloridrato de propafenona</t>
  </si>
  <si>
    <t>C01B0 - ANTIARRÍTMICOS CARDÍACOS</t>
  </si>
  <si>
    <t>redução de preços em relação a lista de 01/04/2016 / Sem reajuste para a comercialização</t>
  </si>
  <si>
    <t>300MG COMP REV CT BL AL PLA X 60</t>
  </si>
  <si>
    <t>DICLORIDRATO DE BETAISTINA</t>
  </si>
  <si>
    <t>16 MG COM CT BL AL PLAS TRANS X 30</t>
  </si>
  <si>
    <t>dicloridrato de betaistina</t>
  </si>
  <si>
    <t>N07C0 - ANTIVERTIGINOSOS</t>
  </si>
  <si>
    <t>CLORIDRATO DE CICLOBENZAPRINA</t>
  </si>
  <si>
    <t>5 MG COM REV CT BL AL PLAS INC X 15</t>
  </si>
  <si>
    <t>cloridrato de ciclobenzaprina</t>
  </si>
  <si>
    <t>M03B0 - RELAXANTE MUSCULAR DE AÇÃO CENTRAL</t>
  </si>
  <si>
    <t>5 MG COM REV CT BL AL PLAS INC X 30 </t>
  </si>
  <si>
    <t>10 MG COM REV CT BL AL PLAS INC X 15</t>
  </si>
  <si>
    <t>10 MG COM REV CT BL AL PLAS INC X 30  </t>
  </si>
  <si>
    <t>IRBESARTANA+HIDROCLOROTIAZIDA</t>
  </si>
  <si>
    <t>150 MG + 12,5 MG COM CT BL AL PLAS INC X 30</t>
  </si>
  <si>
    <t>irbesartana/hidroclotiazida</t>
  </si>
  <si>
    <t>300 MG + 12,5 MG COM CT BL AL PLAS INC X 30</t>
  </si>
  <si>
    <t>PANTOPRAZOL SÓDICO SESQUI-HIDRATADO</t>
  </si>
  <si>
    <t>40 MG COM REV LIB RETARD CT BL AL/AL X 28</t>
  </si>
  <si>
    <t>pantoprazol</t>
  </si>
  <si>
    <t>A02B2 - INIBIDORES DA BOMBA DE PRÓTONS</t>
  </si>
  <si>
    <t>40 MG COM REV LIB RETARD CT BL AL/AL X 42</t>
  </si>
  <si>
    <t>40 MG COM REV LIB RETARD CT BL AL/AL X 56</t>
  </si>
  <si>
    <t>AZITROMICINA</t>
  </si>
  <si>
    <t>500 MG COM REV CT BL AL PLAS INC X 2 </t>
  </si>
  <si>
    <t>azitromicina</t>
  </si>
  <si>
    <t>3004.20.29</t>
  </si>
  <si>
    <t>J01F0 - MACROLIDEOS E SIMILARES</t>
  </si>
  <si>
    <t>500 MG COM REV CT BL AL PLAS INC X 3</t>
  </si>
  <si>
    <t>500 MG COM REV CT BL AL PLAS INC X 5</t>
  </si>
  <si>
    <t>8 MG COM CT BL AL PLAS TRANS X 30</t>
  </si>
  <si>
    <t>24 MG COM CT BL AL PLAS TRANS X 30</t>
  </si>
  <si>
    <t>ESOMEPRAZOL MAGNÉSIO</t>
  </si>
  <si>
    <t>20 MG COM REV LIB RETARD CT BL AL X 28</t>
  </si>
  <si>
    <t>esomeprazol</t>
  </si>
  <si>
    <t>40 MG COM REV LIB RETARD CT BL AL AL X 28</t>
  </si>
  <si>
    <t>EZETIMIBA</t>
  </si>
  <si>
    <t>10 MG COM CT BL AL PLAS TRANS X 60</t>
  </si>
  <si>
    <t>ezetimiba</t>
  </si>
  <si>
    <t>C10A9 - TODOS OUTROS REGULADORES DE COLESTEROL E TRIGLICERÍDEOS</t>
  </si>
  <si>
    <t>redução de preços em relação a lista de 01/04/2016</t>
  </si>
  <si>
    <t>10 MG COM CT BL AL PLAS TRANS X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</si>
</sst>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\.0000\.0000\.000\-0"/>
    <numFmt numFmtId="165" formatCode="0000\.00\.00"/>
    <numFmt numFmtId="166" formatCode="_(* #,##0.00_);_(* \(#,##0.00\);_(* &quot;-&quot;??_);_(@_)"/>
    <numFmt numFmtId="167" formatCode="0.0%"/>
    <numFmt numFmtId="168" formatCode="_(* #,##0_);_(* \(#,##0\);_(* &quot;-&quot;??_);_(@_)"/>
  </numFmts>
  <fonts count="19" x14ac:knownFonts="1">
    <font>
      <sz val="10"/>
      <name val="Arial"/>
    </font>
    <font>
      <sz val="10"/>
      <name val="Arial Narrow"/>
      <family val="2"/>
    </font>
    <font>
      <b/>
      <sz val="18"/>
      <color rgb="FF00CCE8"/>
      <name val="Arial Narrow"/>
      <family val="2"/>
    </font>
    <font>
      <b/>
      <sz val="24"/>
      <color rgb="FF00CCE8"/>
      <name val="Arial Narrow"/>
      <family val="2"/>
    </font>
    <font>
      <b/>
      <sz val="16"/>
      <color rgb="FF00CCE8"/>
      <name val="Arial Narrow"/>
      <family val="2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sz val="10"/>
      <color rgb="FF666666"/>
      <name val="Arial Narrow"/>
      <family val="2"/>
    </font>
    <font>
      <sz val="10"/>
      <color theme="0"/>
      <name val="Arial Narrow"/>
      <family val="2"/>
    </font>
    <font>
      <i/>
      <sz val="10"/>
      <name val="Arial Narrow"/>
      <family val="2"/>
    </font>
    <font>
      <i/>
      <sz val="10"/>
      <color rgb="FF666666"/>
      <name val="Arial Narrow"/>
      <family val="2"/>
    </font>
    <font>
      <b/>
      <sz val="9"/>
      <color indexed="8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00CC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protection hidden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7" fontId="9" fillId="2" borderId="10" xfId="0" applyNumberFormat="1" applyFont="1" applyFill="1" applyBorder="1" applyAlignment="1" applyProtection="1">
      <alignment horizontal="centerContinuous" vertical="center" wrapText="1"/>
      <protection hidden="1"/>
    </xf>
    <xf numFmtId="17" fontId="9" fillId="2" borderId="11" xfId="0" applyNumberFormat="1" applyFont="1" applyFill="1" applyBorder="1" applyAlignment="1" applyProtection="1">
      <alignment horizontal="centerContinuous" vertical="center" wrapText="1"/>
      <protection hidden="1"/>
    </xf>
    <xf numFmtId="17" fontId="9" fillId="2" borderId="12" xfId="0" applyNumberFormat="1" applyFont="1" applyFill="1" applyBorder="1" applyAlignment="1" applyProtection="1">
      <alignment horizontal="centerContinuous" vertical="center" wrapText="1"/>
      <protection hidden="1"/>
    </xf>
    <xf numFmtId="1" fontId="9" fillId="2" borderId="13" xfId="0" applyNumberFormat="1" applyFont="1" applyFill="1" applyBorder="1" applyAlignment="1" applyProtection="1">
      <alignment horizontal="center" vertical="center" wrapText="1"/>
      <protection hidden="1"/>
    </xf>
    <xf numFmtId="17" fontId="9" fillId="2" borderId="14" xfId="0" applyNumberFormat="1" applyFont="1" applyFill="1" applyBorder="1" applyAlignment="1" applyProtection="1">
      <alignment vertical="center" wrapText="1"/>
      <protection hidden="1"/>
    </xf>
    <xf numFmtId="17" fontId="9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4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14" xfId="0" applyNumberFormat="1" applyFont="1" applyFill="1" applyBorder="1" applyAlignment="1" applyProtection="1">
      <alignment horizontal="center" vertical="center" wrapText="1"/>
      <protection hidden="1"/>
    </xf>
    <xf numFmtId="17" fontId="9" fillId="2" borderId="15" xfId="0" applyNumberFormat="1" applyFont="1" applyFill="1" applyBorder="1" applyAlignment="1" applyProtection="1">
      <alignment horizontal="center" vertical="center" wrapText="1"/>
      <protection hidden="1"/>
    </xf>
    <xf numFmtId="17" fontId="9" fillId="2" borderId="16" xfId="0" applyNumberFormat="1" applyFont="1" applyFill="1" applyBorder="1" applyAlignment="1" applyProtection="1">
      <alignment horizontal="center" vertical="center" wrapText="1"/>
      <protection hidden="1"/>
    </xf>
    <xf numFmtId="17" fontId="9" fillId="2" borderId="17" xfId="0" applyNumberFormat="1" applyFont="1" applyFill="1" applyBorder="1" applyAlignment="1" applyProtection="1">
      <alignment horizontal="center" vertical="center" wrapText="1"/>
      <protection hidden="1"/>
    </xf>
    <xf numFmtId="17" fontId="9" fillId="4" borderId="18" xfId="0" applyNumberFormat="1" applyFont="1" applyFill="1" applyBorder="1" applyAlignment="1" applyProtection="1">
      <alignment horizontal="center" vertical="center" wrapText="1"/>
      <protection hidden="1"/>
    </xf>
    <xf numFmtId="17" fontId="9" fillId="5" borderId="18" xfId="0" applyNumberFormat="1" applyFont="1" applyFill="1" applyBorder="1" applyAlignment="1" applyProtection="1">
      <alignment horizontal="center" vertical="center" wrapText="1"/>
      <protection hidden="1"/>
    </xf>
    <xf numFmtId="17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wrapTex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quotePrefix="1" applyNumberFormat="1" applyFont="1" applyBorder="1" applyAlignment="1">
      <alignment horizontal="right"/>
    </xf>
    <xf numFmtId="0" fontId="1" fillId="0" borderId="3" xfId="0" applyFont="1" applyFill="1" applyBorder="1" applyAlignment="1" applyProtection="1">
      <alignment horizontal="center" vertical="center"/>
      <protection hidden="1"/>
    </xf>
    <xf numFmtId="164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left" vertical="center" wrapText="1"/>
      <protection hidden="1"/>
    </xf>
    <xf numFmtId="9" fontId="1" fillId="0" borderId="18" xfId="0" applyNumberFormat="1" applyFont="1" applyFill="1" applyBorder="1" applyAlignment="1" applyProtection="1">
      <alignment horizontal="center" vertical="center"/>
      <protection hidden="1"/>
    </xf>
    <xf numFmtId="165" fontId="1" fillId="0" borderId="18" xfId="0" applyNumberFormat="1" applyFont="1" applyFill="1" applyBorder="1" applyAlignment="1" applyProtection="1">
      <alignment horizontal="center" vertical="center"/>
      <protection hidden="1"/>
    </xf>
    <xf numFmtId="49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166" fontId="1" fillId="0" borderId="18" xfId="1" applyFont="1" applyFill="1" applyBorder="1" applyAlignment="1" applyProtection="1">
      <alignment vertical="center"/>
      <protection hidden="1"/>
    </xf>
    <xf numFmtId="14" fontId="1" fillId="0" borderId="18" xfId="0" applyNumberFormat="1" applyFont="1" applyFill="1" applyBorder="1" applyAlignment="1" applyProtection="1">
      <alignment horizontal="center" vertical="center"/>
      <protection hidden="1"/>
    </xf>
    <xf numFmtId="1" fontId="9" fillId="6" borderId="18" xfId="0" applyNumberFormat="1" applyFont="1" applyFill="1" applyBorder="1" applyAlignment="1" applyProtection="1">
      <alignment horizontal="center" vertical="center"/>
      <protection hidden="1"/>
    </xf>
    <xf numFmtId="167" fontId="9" fillId="4" borderId="18" xfId="2" applyNumberFormat="1" applyFont="1" applyFill="1" applyBorder="1" applyAlignment="1" applyProtection="1">
      <alignment horizontal="center" vertical="center" wrapText="1"/>
      <protection hidden="1"/>
    </xf>
    <xf numFmtId="1" fontId="9" fillId="6" borderId="18" xfId="0" applyNumberFormat="1" applyFont="1" applyFill="1" applyBorder="1" applyAlignment="1" applyProtection="1">
      <alignment horizontal="center" vertical="center" wrapText="1"/>
      <protection hidden="1"/>
    </xf>
    <xf numFmtId="168" fontId="9" fillId="4" borderId="18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0" xfId="2" applyNumberFormat="1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 applyProtection="1">
      <alignment vertical="center"/>
      <protection hidden="1"/>
    </xf>
    <xf numFmtId="0" fontId="1" fillId="0" borderId="21" xfId="0" quotePrefix="1" applyNumberFormat="1" applyFont="1" applyFill="1" applyBorder="1" applyAlignment="1">
      <alignment horizontal="right"/>
    </xf>
    <xf numFmtId="166" fontId="1" fillId="7" borderId="18" xfId="1" applyFont="1" applyFill="1" applyBorder="1" applyAlignment="1" applyProtection="1">
      <alignment vertical="center"/>
      <protection hidden="1"/>
    </xf>
    <xf numFmtId="1" fontId="9" fillId="8" borderId="18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8" xfId="1" applyNumberFormat="1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1" fontId="12" fillId="0" borderId="18" xfId="0" applyNumberFormat="1" applyFont="1" applyFill="1" applyBorder="1" applyAlignment="1" applyProtection="1">
      <alignment horizontal="center" vertical="center"/>
      <protection hidden="1"/>
    </xf>
    <xf numFmtId="1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164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left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9" fontId="13" fillId="0" borderId="18" xfId="0" applyNumberFormat="1" applyFont="1" applyFill="1" applyBorder="1" applyAlignment="1" applyProtection="1">
      <alignment horizontal="center" vertical="center"/>
      <protection hidden="1"/>
    </xf>
    <xf numFmtId="165" fontId="13" fillId="0" borderId="18" xfId="0" applyNumberFormat="1" applyFont="1" applyFill="1" applyBorder="1" applyAlignment="1" applyProtection="1">
      <alignment horizontal="center" vertical="center"/>
      <protection hidden="1"/>
    </xf>
    <xf numFmtId="49" fontId="13" fillId="0" borderId="18" xfId="0" applyNumberFormat="1" applyFont="1" applyFill="1" applyBorder="1" applyAlignment="1" applyProtection="1">
      <alignment horizontal="center" vertical="center"/>
      <protection hidden="1"/>
    </xf>
    <xf numFmtId="166" fontId="13" fillId="0" borderId="18" xfId="1" applyFont="1" applyFill="1" applyBorder="1" applyAlignment="1" applyProtection="1">
      <alignment vertical="center"/>
      <protection hidden="1"/>
    </xf>
    <xf numFmtId="1" fontId="14" fillId="0" borderId="0" xfId="0" applyNumberFormat="1" applyFont="1" applyFill="1" applyBorder="1" applyAlignment="1" applyProtection="1">
      <alignment vertic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10" fontId="1" fillId="0" borderId="0" xfId="2" applyNumberFormat="1" applyFont="1" applyFill="1" applyAlignment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protection hidden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257175</xdr:colOff>
      <xdr:row>0</xdr:row>
      <xdr:rowOff>114300</xdr:rowOff>
    </xdr:from>
    <xdr:to>
      <xdr:col>52</xdr:col>
      <xdr:colOff>104775</xdr:colOff>
      <xdr:row>2</xdr:row>
      <xdr:rowOff>333375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21DF5F62-3967-4882-BDFF-F6E4B2BD23C9}"/>
            </a:ext>
          </a:extLst>
        </xdr:cNvPr>
        <xdr:cNvSpPr/>
      </xdr:nvSpPr>
      <xdr:spPr>
        <a:xfrm>
          <a:off x="17554575" y="114300"/>
          <a:ext cx="3228975" cy="542925"/>
        </a:xfrm>
        <a:prstGeom prst="rect">
          <a:avLst/>
        </a:prstGeom>
        <a:ln w="9525">
          <a:solidFill>
            <a:srgbClr val="009B9A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latin typeface="Arial Narrow" panose="020B0606020202030204" pitchFamily="34" charset="0"/>
            </a:rPr>
            <a:t>Legenda de modificações:</a:t>
          </a:r>
        </a:p>
        <a:p>
          <a:pPr algn="l"/>
          <a:r>
            <a:rPr lang="pt-BR" sz="1000" b="1">
              <a:solidFill>
                <a:srgbClr val="00B050"/>
              </a:solidFill>
              <a:latin typeface="Arial Narrow" panose="020B0606020202030204" pitchFamily="34" charset="0"/>
            </a:rPr>
            <a:t>N: nova apresentação	</a:t>
          </a:r>
          <a:r>
            <a:rPr lang="pt-BR" sz="1000" b="1">
              <a:solidFill>
                <a:srgbClr val="FFC000"/>
              </a:solidFill>
              <a:latin typeface="Arial Narrow" panose="020B0606020202030204" pitchFamily="34" charset="0"/>
            </a:rPr>
            <a:t>D: alteração de dados</a:t>
          </a:r>
        </a:p>
        <a:p>
          <a:pPr algn="l"/>
          <a:r>
            <a:rPr lang="pt-BR" sz="1000" b="1">
              <a:solidFill>
                <a:srgbClr val="0000CC"/>
              </a:solidFill>
              <a:latin typeface="Arial Narrow" panose="020B0606020202030204" pitchFamily="34" charset="0"/>
            </a:rPr>
            <a:t>A: aumento de preço	</a:t>
          </a:r>
          <a:r>
            <a:rPr lang="pt-BR" sz="1000" b="1">
              <a:solidFill>
                <a:srgbClr val="FF0000"/>
              </a:solidFill>
              <a:latin typeface="Arial Narrow" panose="020B0606020202030204" pitchFamily="34" charset="0"/>
            </a:rPr>
            <a:t>R: redução de preço</a:t>
          </a:r>
        </a:p>
      </xdr:txBody>
    </xdr:sp>
    <xdr:clientData/>
  </xdr:twoCellAnchor>
  <xdr:twoCellAnchor editAs="oneCell">
    <xdr:from>
      <xdr:col>1</xdr:col>
      <xdr:colOff>104776</xdr:colOff>
      <xdr:row>0</xdr:row>
      <xdr:rowOff>0</xdr:rowOff>
    </xdr:from>
    <xdr:to>
      <xdr:col>2</xdr:col>
      <xdr:colOff>1085851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85C1DC7-2012-42CF-8D3D-1B4D7FF8B01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6" y="0"/>
          <a:ext cx="16383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_REVISTA_0104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revis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0FA6A"/>
    <outlinePr summaryBelow="0"/>
    <pageSetUpPr fitToPage="1"/>
  </sheetPr>
  <dimension ref="B1:AW101"/>
  <sheetViews>
    <sheetView showGridLines="0" tabSelected="1" zoomScaleNormal="100" workbookViewId="0">
      <pane xSplit="5" ySplit="6" topLeftCell="N7" activePane="bottomRight" state="frozen"/>
      <selection activeCell="F39" sqref="F39:F40"/>
      <selection pane="topRight" activeCell="F39" sqref="F39:F40"/>
      <selection pane="bottomLeft" activeCell="F39" sqref="F39:F40"/>
      <selection pane="bottomRight" activeCell="AO40" sqref="AD7:AO40"/>
    </sheetView>
  </sheetViews>
  <sheetFormatPr defaultRowHeight="12.75" outlineLevelCol="1" x14ac:dyDescent="0.2"/>
  <cols>
    <col min="1" max="1" width="2.28515625" style="6" customWidth="1"/>
    <col min="2" max="2" width="9.85546875" style="86" customWidth="1"/>
    <col min="3" max="3" width="17.28515625" style="6" customWidth="1"/>
    <col min="4" max="4" width="30.85546875" style="87" customWidth="1"/>
    <col min="5" max="5" width="11.140625" style="88" hidden="1" customWidth="1"/>
    <col min="6" max="6" width="13.85546875" style="89" customWidth="1"/>
    <col min="7" max="7" width="11.7109375" style="90" customWidth="1"/>
    <col min="8" max="8" width="11.7109375" style="90" hidden="1" customWidth="1"/>
    <col min="9" max="9" width="18" style="91" hidden="1" customWidth="1"/>
    <col min="10" max="10" width="11.7109375" style="90" customWidth="1"/>
    <col min="11" max="11" width="40.140625" style="6" hidden="1" customWidth="1"/>
    <col min="12" max="12" width="14.140625" style="86" customWidth="1"/>
    <col min="13" max="13" width="13.28515625" style="6" customWidth="1"/>
    <col min="14" max="14" width="14" style="86" customWidth="1"/>
    <col min="15" max="15" width="11.5703125" style="90" customWidth="1"/>
    <col min="16" max="16" width="16.42578125" style="90" hidden="1" customWidth="1"/>
    <col min="17" max="17" width="8.7109375" style="90" hidden="1" customWidth="1"/>
    <col min="18" max="18" width="10.28515625" style="6" customWidth="1"/>
    <col min="19" max="19" width="3.7109375" style="86" hidden="1" customWidth="1"/>
    <col min="20" max="20" width="14.42578125" style="90" hidden="1" customWidth="1"/>
    <col min="21" max="21" width="11" style="86" customWidth="1"/>
    <col min="22" max="22" width="14" style="90" hidden="1" customWidth="1"/>
    <col min="23" max="23" width="10.85546875" style="86" hidden="1" customWidth="1"/>
    <col min="24" max="24" width="15.85546875" style="86" hidden="1" customWidth="1"/>
    <col min="25" max="25" width="6.85546875" style="90" hidden="1" customWidth="1"/>
    <col min="26" max="26" width="10.5703125" style="90" hidden="1" customWidth="1"/>
    <col min="27" max="27" width="50.28515625" style="90" hidden="1" customWidth="1"/>
    <col min="28" max="28" width="13" style="90" hidden="1" customWidth="1"/>
    <col min="29" max="29" width="16" style="90" hidden="1" customWidth="1"/>
    <col min="30" max="31" width="9.140625" style="6" customWidth="1" outlineLevel="1"/>
    <col min="32" max="33" width="9.140625" style="6" hidden="1" customWidth="1" outlineLevel="1"/>
    <col min="34" max="41" width="9.140625" style="6" customWidth="1" outlineLevel="1"/>
    <col min="42" max="43" width="9.140625" style="6" hidden="1" customWidth="1" outlineLevel="1"/>
    <col min="44" max="44" width="10.28515625" style="6" customWidth="1" outlineLevel="1"/>
    <col min="45" max="45" width="13.85546875" style="93" hidden="1" customWidth="1"/>
    <col min="46" max="46" width="9.140625" style="6" hidden="1" customWidth="1"/>
    <col min="47" max="47" width="33.140625" style="94" hidden="1" customWidth="1"/>
    <col min="48" max="48" width="9.140625" style="6" hidden="1" customWidth="1"/>
    <col min="49" max="49" width="9.140625" style="94" customWidth="1"/>
    <col min="50" max="16384" width="9.140625" style="6"/>
  </cols>
  <sheetData>
    <row r="1" spans="2:49" s="14" customFormat="1" ht="12.75" customHeight="1" x14ac:dyDescent="0.2">
      <c r="B1" s="1"/>
      <c r="C1" s="2"/>
      <c r="D1" s="2" t="s">
        <v>0</v>
      </c>
      <c r="E1" s="3"/>
      <c r="F1" s="4"/>
      <c r="G1" s="1"/>
      <c r="H1" s="1"/>
      <c r="I1" s="5"/>
      <c r="J1" s="1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/>
      <c r="AC1" s="8" t="s">
        <v>1</v>
      </c>
      <c r="AD1" s="9" t="s">
        <v>2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1"/>
      <c r="AR1" s="1"/>
      <c r="AS1" s="12"/>
      <c r="AT1" s="1"/>
      <c r="AU1" s="13"/>
      <c r="AV1" s="1"/>
      <c r="AW1" s="13"/>
    </row>
    <row r="2" spans="2:49" s="14" customFormat="1" ht="12.75" customHeight="1" x14ac:dyDescent="0.2">
      <c r="B2" s="1"/>
      <c r="C2" s="2"/>
      <c r="D2" s="2"/>
      <c r="E2" s="3"/>
      <c r="F2" s="4"/>
      <c r="G2" s="1"/>
      <c r="H2" s="1"/>
      <c r="I2" s="5"/>
      <c r="J2" s="1"/>
      <c r="K2" s="6"/>
      <c r="L2" s="1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7"/>
      <c r="AC2" s="7"/>
      <c r="AD2" s="15" t="s">
        <v>3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7"/>
      <c r="AR2" s="1"/>
      <c r="AS2" s="12"/>
      <c r="AT2" s="1"/>
      <c r="AU2" s="13"/>
      <c r="AV2" s="1"/>
      <c r="AW2" s="13"/>
    </row>
    <row r="3" spans="2:49" s="14" customFormat="1" ht="30" customHeight="1" x14ac:dyDescent="0.2">
      <c r="B3" s="1"/>
      <c r="C3" s="2"/>
      <c r="D3" s="2"/>
      <c r="E3" s="3"/>
      <c r="F3"/>
      <c r="G3"/>
      <c r="H3" s="1"/>
      <c r="I3" s="5"/>
      <c r="J3" s="1"/>
      <c r="K3" s="6"/>
      <c r="L3" s="1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7"/>
      <c r="AD3" s="18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AR3" s="1"/>
      <c r="AS3" s="12"/>
      <c r="AT3" s="1"/>
      <c r="AU3" s="13"/>
      <c r="AV3" s="1"/>
      <c r="AW3" s="13"/>
    </row>
    <row r="4" spans="2:49" s="14" customFormat="1" ht="5.25" customHeight="1" x14ac:dyDescent="0.2">
      <c r="B4" s="1"/>
      <c r="C4" s="2"/>
      <c r="D4" s="2"/>
      <c r="E4" s="3"/>
      <c r="F4"/>
      <c r="G4"/>
      <c r="H4" s="1"/>
      <c r="I4" s="5"/>
      <c r="J4" s="1"/>
      <c r="K4" s="1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7"/>
      <c r="AC4" s="7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"/>
      <c r="AS4" s="12"/>
      <c r="AT4" s="1"/>
      <c r="AU4" s="13"/>
      <c r="AV4" s="1"/>
      <c r="AW4" s="13"/>
    </row>
    <row r="5" spans="2:49" s="14" customFormat="1" ht="12.75" customHeight="1" x14ac:dyDescent="0.2">
      <c r="B5" s="1"/>
      <c r="C5" s="22"/>
      <c r="D5" s="22"/>
      <c r="E5" s="3"/>
      <c r="F5"/>
      <c r="G5"/>
      <c r="H5" s="23"/>
      <c r="I5" s="24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"/>
      <c r="AC5" s="25" t="s">
        <v>4</v>
      </c>
      <c r="AD5" s="26" t="s">
        <v>5</v>
      </c>
      <c r="AE5" s="27"/>
      <c r="AF5" s="26" t="s">
        <v>6</v>
      </c>
      <c r="AG5" s="27"/>
      <c r="AH5" s="27" t="s">
        <v>7</v>
      </c>
      <c r="AI5" s="27"/>
      <c r="AJ5" s="27" t="s">
        <v>8</v>
      </c>
      <c r="AK5" s="27"/>
      <c r="AL5" s="27" t="s">
        <v>9</v>
      </c>
      <c r="AM5" s="27"/>
      <c r="AN5" s="27" t="s">
        <v>10</v>
      </c>
      <c r="AO5" s="27"/>
      <c r="AP5" s="27" t="s">
        <v>11</v>
      </c>
      <c r="AQ5" s="28"/>
      <c r="AR5" s="1"/>
      <c r="AS5" s="12"/>
      <c r="AT5" s="1"/>
      <c r="AU5" s="13"/>
      <c r="AV5" s="1"/>
      <c r="AW5" s="13"/>
    </row>
    <row r="6" spans="2:49" s="40" customFormat="1" ht="38.25" x14ac:dyDescent="0.2">
      <c r="B6" s="29" t="s">
        <v>12</v>
      </c>
      <c r="C6" s="30" t="s">
        <v>13</v>
      </c>
      <c r="D6" s="30" t="s">
        <v>14</v>
      </c>
      <c r="E6" s="31" t="s">
        <v>15</v>
      </c>
      <c r="F6" s="32" t="s">
        <v>16</v>
      </c>
      <c r="G6" s="31" t="s">
        <v>17</v>
      </c>
      <c r="H6" s="31" t="s">
        <v>18</v>
      </c>
      <c r="I6" s="31" t="s">
        <v>19</v>
      </c>
      <c r="J6" s="31" t="s">
        <v>20</v>
      </c>
      <c r="K6" s="30" t="s">
        <v>21</v>
      </c>
      <c r="L6" s="33" t="s">
        <v>22</v>
      </c>
      <c r="M6" s="30" t="s">
        <v>23</v>
      </c>
      <c r="N6" s="31" t="s">
        <v>24</v>
      </c>
      <c r="O6" s="31" t="s">
        <v>25</v>
      </c>
      <c r="P6" s="31" t="s">
        <v>26</v>
      </c>
      <c r="Q6" s="31" t="s">
        <v>27</v>
      </c>
      <c r="R6" s="31" t="s">
        <v>28</v>
      </c>
      <c r="S6" s="33" t="s">
        <v>29</v>
      </c>
      <c r="T6" s="31" t="s">
        <v>30</v>
      </c>
      <c r="U6" s="31" t="s">
        <v>31</v>
      </c>
      <c r="V6" s="31" t="s">
        <v>32</v>
      </c>
      <c r="W6" s="33" t="s">
        <v>33</v>
      </c>
      <c r="X6" s="33" t="s">
        <v>34</v>
      </c>
      <c r="Y6" s="31" t="s">
        <v>35</v>
      </c>
      <c r="Z6" s="31" t="s">
        <v>36</v>
      </c>
      <c r="AA6" s="31" t="s">
        <v>37</v>
      </c>
      <c r="AB6" s="31" t="s">
        <v>38</v>
      </c>
      <c r="AC6" s="34" t="s">
        <v>39</v>
      </c>
      <c r="AD6" s="34" t="s">
        <v>39</v>
      </c>
      <c r="AE6" s="34" t="s">
        <v>40</v>
      </c>
      <c r="AF6" s="34" t="s">
        <v>39</v>
      </c>
      <c r="AG6" s="34" t="s">
        <v>40</v>
      </c>
      <c r="AH6" s="34" t="s">
        <v>39</v>
      </c>
      <c r="AI6" s="34" t="s">
        <v>40</v>
      </c>
      <c r="AJ6" s="34" t="s">
        <v>39</v>
      </c>
      <c r="AK6" s="34" t="s">
        <v>40</v>
      </c>
      <c r="AL6" s="34" t="s">
        <v>39</v>
      </c>
      <c r="AM6" s="34" t="s">
        <v>40</v>
      </c>
      <c r="AN6" s="34" t="s">
        <v>39</v>
      </c>
      <c r="AO6" s="34" t="s">
        <v>40</v>
      </c>
      <c r="AP6" s="34" t="s">
        <v>39</v>
      </c>
      <c r="AQ6" s="35" t="s">
        <v>40</v>
      </c>
      <c r="AR6" s="36" t="s">
        <v>41</v>
      </c>
      <c r="AS6" s="37" t="s">
        <v>42</v>
      </c>
      <c r="AT6" s="38" t="s">
        <v>43</v>
      </c>
      <c r="AU6" s="37" t="s">
        <v>44</v>
      </c>
      <c r="AV6" s="38" t="s">
        <v>45</v>
      </c>
      <c r="AW6" s="39"/>
    </row>
    <row r="7" spans="2:49" s="62" customFormat="1" ht="25.5" x14ac:dyDescent="0.2">
      <c r="B7" s="41">
        <v>1003</v>
      </c>
      <c r="C7" s="42" t="s">
        <v>46</v>
      </c>
      <c r="D7" s="42" t="s">
        <v>47</v>
      </c>
      <c r="E7" s="43" t="s">
        <v>48</v>
      </c>
      <c r="F7" s="44">
        <v>7898945030151</v>
      </c>
      <c r="G7" s="45" t="s">
        <v>49</v>
      </c>
      <c r="H7" s="46" t="s">
        <v>50</v>
      </c>
      <c r="I7" s="47" t="s">
        <v>51</v>
      </c>
      <c r="J7" s="48" t="s">
        <v>52</v>
      </c>
      <c r="K7" s="42"/>
      <c r="L7" s="49">
        <v>1351700030025</v>
      </c>
      <c r="M7" s="50" t="s">
        <v>53</v>
      </c>
      <c r="N7" s="44">
        <v>542113040000406</v>
      </c>
      <c r="O7" s="45" t="s">
        <v>54</v>
      </c>
      <c r="P7" s="45" t="s">
        <v>52</v>
      </c>
      <c r="Q7" s="45" t="s">
        <v>55</v>
      </c>
      <c r="R7" s="45" t="s">
        <v>56</v>
      </c>
      <c r="S7" s="51">
        <v>0</v>
      </c>
      <c r="T7" s="44" t="s">
        <v>57</v>
      </c>
      <c r="U7" s="52" t="s">
        <v>58</v>
      </c>
      <c r="V7" s="45" t="s">
        <v>55</v>
      </c>
      <c r="W7" s="53"/>
      <c r="X7" s="53"/>
      <c r="Y7" s="45"/>
      <c r="Z7" s="45"/>
      <c r="AA7" s="54" t="s">
        <v>59</v>
      </c>
      <c r="AB7" s="45">
        <v>0</v>
      </c>
      <c r="AC7" s="55">
        <v>6.5030000000000001</v>
      </c>
      <c r="AD7" s="55">
        <v>6.8929999999999998</v>
      </c>
      <c r="AE7" s="55">
        <v>9.1739999999999995</v>
      </c>
      <c r="AF7" s="55" t="s">
        <v>60</v>
      </c>
      <c r="AG7" s="55" t="s">
        <v>60</v>
      </c>
      <c r="AH7" s="55">
        <v>6.7</v>
      </c>
      <c r="AI7" s="55">
        <v>8.9260000000000002</v>
      </c>
      <c r="AJ7" s="55">
        <v>6.6529999999999996</v>
      </c>
      <c r="AK7" s="55">
        <v>8.8650000000000002</v>
      </c>
      <c r="AL7" s="55">
        <v>6.6070000000000002</v>
      </c>
      <c r="AM7" s="55">
        <v>8.8059999999999992</v>
      </c>
      <c r="AN7" s="55">
        <v>6.1779999999999999</v>
      </c>
      <c r="AO7" s="55">
        <v>8.2520000000000007</v>
      </c>
      <c r="AP7" s="55"/>
      <c r="AQ7" s="55"/>
      <c r="AR7" s="56">
        <v>42826</v>
      </c>
      <c r="AS7" s="57" t="s">
        <v>61</v>
      </c>
      <c r="AT7" s="58">
        <f>IF(AV7=1,4.76%,IF(AV7=2,3.06%,IF(AV7=3,1.36%,0)))</f>
        <v>3.0600000000000002E-2</v>
      </c>
      <c r="AU7" s="59"/>
      <c r="AV7" s="60">
        <v>2</v>
      </c>
      <c r="AW7" s="61"/>
    </row>
    <row r="8" spans="2:49" s="62" customFormat="1" ht="25.5" x14ac:dyDescent="0.2">
      <c r="B8" s="41">
        <v>1002</v>
      </c>
      <c r="C8" s="42" t="s">
        <v>46</v>
      </c>
      <c r="D8" s="42" t="s">
        <v>62</v>
      </c>
      <c r="E8" s="43" t="s">
        <v>48</v>
      </c>
      <c r="F8" s="44">
        <v>7898945030168</v>
      </c>
      <c r="G8" s="45" t="s">
        <v>49</v>
      </c>
      <c r="H8" s="46" t="s">
        <v>50</v>
      </c>
      <c r="I8" s="47" t="s">
        <v>51</v>
      </c>
      <c r="J8" s="48" t="s">
        <v>52</v>
      </c>
      <c r="K8" s="42"/>
      <c r="L8" s="49">
        <v>1351700030068</v>
      </c>
      <c r="M8" s="50" t="s">
        <v>53</v>
      </c>
      <c r="N8" s="44">
        <v>542113040000506</v>
      </c>
      <c r="O8" s="45" t="s">
        <v>54</v>
      </c>
      <c r="P8" s="45" t="s">
        <v>52</v>
      </c>
      <c r="Q8" s="45" t="s">
        <v>55</v>
      </c>
      <c r="R8" s="45" t="s">
        <v>56</v>
      </c>
      <c r="S8" s="51">
        <v>0</v>
      </c>
      <c r="T8" s="44" t="s">
        <v>57</v>
      </c>
      <c r="U8" s="52" t="s">
        <v>58</v>
      </c>
      <c r="V8" s="45" t="s">
        <v>55</v>
      </c>
      <c r="W8" s="53"/>
      <c r="X8" s="53"/>
      <c r="Y8" s="45"/>
      <c r="Z8" s="45"/>
      <c r="AA8" s="54" t="s">
        <v>59</v>
      </c>
      <c r="AB8" s="45">
        <v>0</v>
      </c>
      <c r="AC8" s="55">
        <v>12.983000000000001</v>
      </c>
      <c r="AD8" s="55">
        <v>13.766999999999999</v>
      </c>
      <c r="AE8" s="55">
        <v>18.324000000000002</v>
      </c>
      <c r="AF8" s="55" t="s">
        <v>60</v>
      </c>
      <c r="AG8" s="55" t="s">
        <v>60</v>
      </c>
      <c r="AH8" s="55">
        <v>13.38</v>
      </c>
      <c r="AI8" s="55">
        <v>17.826000000000001</v>
      </c>
      <c r="AJ8" s="55">
        <v>13.286</v>
      </c>
      <c r="AK8" s="55">
        <v>17.704999999999998</v>
      </c>
      <c r="AL8" s="55">
        <v>13.194000000000001</v>
      </c>
      <c r="AM8" s="55">
        <v>17.585999999999999</v>
      </c>
      <c r="AN8" s="55">
        <v>12.337999999999999</v>
      </c>
      <c r="AO8" s="55">
        <v>16.48</v>
      </c>
      <c r="AP8" s="55"/>
      <c r="AQ8" s="55"/>
      <c r="AR8" s="56">
        <v>42826</v>
      </c>
      <c r="AS8" s="57" t="s">
        <v>61</v>
      </c>
      <c r="AT8" s="58">
        <f t="shared" ref="AT8:AT40" si="0">IF(AV8=1,4.76%,IF(AV8=2,3.06%,IF(AV8=3,1.36%,0)))</f>
        <v>3.0600000000000002E-2</v>
      </c>
      <c r="AU8" s="59"/>
      <c r="AV8" s="60">
        <v>2</v>
      </c>
      <c r="AW8" s="61"/>
    </row>
    <row r="9" spans="2:49" s="62" customFormat="1" ht="25.5" x14ac:dyDescent="0.2">
      <c r="B9" s="41">
        <v>1004</v>
      </c>
      <c r="C9" s="42" t="s">
        <v>46</v>
      </c>
      <c r="D9" s="42" t="s">
        <v>63</v>
      </c>
      <c r="E9" s="43" t="s">
        <v>48</v>
      </c>
      <c r="F9" s="44">
        <v>7898945030175</v>
      </c>
      <c r="G9" s="45" t="s">
        <v>49</v>
      </c>
      <c r="H9" s="46" t="s">
        <v>50</v>
      </c>
      <c r="I9" s="47" t="s">
        <v>51</v>
      </c>
      <c r="J9" s="48" t="s">
        <v>52</v>
      </c>
      <c r="K9" s="42"/>
      <c r="L9" s="49">
        <v>1351700030076</v>
      </c>
      <c r="M9" s="50" t="s">
        <v>53</v>
      </c>
      <c r="N9" s="44">
        <v>542114040001606</v>
      </c>
      <c r="O9" s="45" t="s">
        <v>54</v>
      </c>
      <c r="P9" s="45" t="s">
        <v>52</v>
      </c>
      <c r="Q9" s="45" t="s">
        <v>55</v>
      </c>
      <c r="R9" s="45" t="s">
        <v>56</v>
      </c>
      <c r="S9" s="51">
        <v>0</v>
      </c>
      <c r="T9" s="44" t="s">
        <v>57</v>
      </c>
      <c r="U9" s="52" t="s">
        <v>58</v>
      </c>
      <c r="V9" s="45" t="s">
        <v>55</v>
      </c>
      <c r="W9" s="53"/>
      <c r="X9" s="53"/>
      <c r="Y9" s="45"/>
      <c r="Z9" s="45"/>
      <c r="AA9" s="54" t="s">
        <v>59</v>
      </c>
      <c r="AB9" s="45">
        <v>0</v>
      </c>
      <c r="AC9" s="55">
        <v>25.965</v>
      </c>
      <c r="AD9" s="55">
        <v>27.524000000000001</v>
      </c>
      <c r="AE9" s="55">
        <v>36.634999999999998</v>
      </c>
      <c r="AF9" s="55" t="s">
        <v>60</v>
      </c>
      <c r="AG9" s="55" t="s">
        <v>60</v>
      </c>
      <c r="AH9" s="55">
        <v>26.75</v>
      </c>
      <c r="AI9" s="55">
        <v>35.639000000000003</v>
      </c>
      <c r="AJ9" s="55">
        <v>26.562999999999999</v>
      </c>
      <c r="AK9" s="55">
        <v>35.39</v>
      </c>
      <c r="AL9" s="55">
        <v>26.378</v>
      </c>
      <c r="AM9" s="55">
        <v>35.158999999999999</v>
      </c>
      <c r="AN9" s="55">
        <v>24.667999999999999</v>
      </c>
      <c r="AO9" s="55">
        <v>32.951000000000001</v>
      </c>
      <c r="AP9" s="55"/>
      <c r="AQ9" s="55"/>
      <c r="AR9" s="56">
        <v>42826</v>
      </c>
      <c r="AS9" s="57" t="s">
        <v>61</v>
      </c>
      <c r="AT9" s="58">
        <f t="shared" si="0"/>
        <v>3.0600000000000002E-2</v>
      </c>
      <c r="AU9" s="59"/>
      <c r="AV9" s="60">
        <v>2</v>
      </c>
      <c r="AW9" s="61"/>
    </row>
    <row r="10" spans="2:49" s="62" customFormat="1" ht="25.5" x14ac:dyDescent="0.2">
      <c r="B10" s="41">
        <v>1016</v>
      </c>
      <c r="C10" s="42" t="s">
        <v>64</v>
      </c>
      <c r="D10" s="42" t="s">
        <v>65</v>
      </c>
      <c r="E10" s="43" t="s">
        <v>48</v>
      </c>
      <c r="F10" s="44">
        <v>7898569761189</v>
      </c>
      <c r="G10" s="45" t="s">
        <v>66</v>
      </c>
      <c r="H10" s="46" t="s">
        <v>50</v>
      </c>
      <c r="I10" s="63" t="s">
        <v>51</v>
      </c>
      <c r="J10" s="48" t="s">
        <v>52</v>
      </c>
      <c r="K10" s="42"/>
      <c r="L10" s="49">
        <v>1351700070191</v>
      </c>
      <c r="M10" s="50" t="s">
        <v>53</v>
      </c>
      <c r="N10" s="44">
        <v>542114070001903</v>
      </c>
      <c r="O10" s="45" t="s">
        <v>54</v>
      </c>
      <c r="P10" s="45" t="s">
        <v>52</v>
      </c>
      <c r="Q10" s="45" t="s">
        <v>67</v>
      </c>
      <c r="R10" s="45" t="s">
        <v>56</v>
      </c>
      <c r="S10" s="51">
        <v>0</v>
      </c>
      <c r="T10" s="44" t="s">
        <v>57</v>
      </c>
      <c r="U10" s="52" t="s">
        <v>58</v>
      </c>
      <c r="V10" s="45" t="s">
        <v>55</v>
      </c>
      <c r="W10" s="53"/>
      <c r="X10" s="53"/>
      <c r="Y10" s="45"/>
      <c r="Z10" s="45"/>
      <c r="AA10" s="54" t="s">
        <v>59</v>
      </c>
      <c r="AB10" s="45">
        <v>20</v>
      </c>
      <c r="AC10" s="55">
        <v>122.85</v>
      </c>
      <c r="AD10" s="55">
        <v>130.26499999999999</v>
      </c>
      <c r="AE10" s="55">
        <v>173.387</v>
      </c>
      <c r="AF10" s="55" t="s">
        <v>60</v>
      </c>
      <c r="AG10" s="55" t="s">
        <v>60</v>
      </c>
      <c r="AH10" s="55">
        <v>126.6</v>
      </c>
      <c r="AI10" s="55">
        <v>168.67</v>
      </c>
      <c r="AJ10" s="55">
        <v>125.715</v>
      </c>
      <c r="AK10" s="55">
        <v>167.54</v>
      </c>
      <c r="AL10" s="55">
        <v>124.843</v>
      </c>
      <c r="AM10" s="55">
        <v>166.4</v>
      </c>
      <c r="AN10" s="55">
        <v>116.747</v>
      </c>
      <c r="AO10" s="55">
        <v>155.94800000000001</v>
      </c>
      <c r="AP10" s="55"/>
      <c r="AQ10" s="55"/>
      <c r="AR10" s="56">
        <v>42826</v>
      </c>
      <c r="AS10" s="57" t="s">
        <v>61</v>
      </c>
      <c r="AT10" s="58">
        <f t="shared" si="0"/>
        <v>3.0600000000000002E-2</v>
      </c>
      <c r="AU10" s="59"/>
      <c r="AV10" s="60">
        <v>2</v>
      </c>
      <c r="AW10" s="61"/>
    </row>
    <row r="11" spans="2:49" s="62" customFormat="1" x14ac:dyDescent="0.2">
      <c r="B11" s="41">
        <v>1013</v>
      </c>
      <c r="C11" s="42" t="s">
        <v>68</v>
      </c>
      <c r="D11" s="42" t="s">
        <v>69</v>
      </c>
      <c r="E11" s="43" t="s">
        <v>48</v>
      </c>
      <c r="F11" s="44">
        <v>7898569760267</v>
      </c>
      <c r="G11" s="45" t="s">
        <v>49</v>
      </c>
      <c r="H11" s="45" t="s">
        <v>50</v>
      </c>
      <c r="I11" s="63" t="s">
        <v>51</v>
      </c>
      <c r="J11" s="48" t="s">
        <v>52</v>
      </c>
      <c r="K11" s="42"/>
      <c r="L11" s="49">
        <v>1351700080049</v>
      </c>
      <c r="M11" s="50" t="s">
        <v>70</v>
      </c>
      <c r="N11" s="44">
        <v>542114010001206</v>
      </c>
      <c r="O11" s="45" t="s">
        <v>54</v>
      </c>
      <c r="P11" s="45" t="s">
        <v>52</v>
      </c>
      <c r="Q11" s="45" t="s">
        <v>67</v>
      </c>
      <c r="R11" s="45" t="s">
        <v>71</v>
      </c>
      <c r="S11" s="51">
        <v>0</v>
      </c>
      <c r="T11" s="44" t="s">
        <v>57</v>
      </c>
      <c r="U11" s="52" t="s">
        <v>72</v>
      </c>
      <c r="V11" s="45" t="s">
        <v>67</v>
      </c>
      <c r="W11" s="53"/>
      <c r="X11" s="53"/>
      <c r="Y11" s="45"/>
      <c r="Z11" s="45"/>
      <c r="AA11" s="54" t="s">
        <v>73</v>
      </c>
      <c r="AB11" s="45">
        <v>0</v>
      </c>
      <c r="AC11" s="55">
        <v>25.088000000000001</v>
      </c>
      <c r="AD11" s="55">
        <v>26.937000000000001</v>
      </c>
      <c r="AE11" s="55">
        <v>37.238</v>
      </c>
      <c r="AF11" s="55" t="s">
        <v>60</v>
      </c>
      <c r="AG11" s="55" t="s">
        <v>60</v>
      </c>
      <c r="AH11" s="55">
        <v>26.28</v>
      </c>
      <c r="AI11" s="55">
        <v>36.33</v>
      </c>
      <c r="AJ11" s="55">
        <v>26.12</v>
      </c>
      <c r="AK11" s="55">
        <v>36.109000000000002</v>
      </c>
      <c r="AL11" s="55">
        <v>25.963000000000001</v>
      </c>
      <c r="AM11" s="55">
        <v>35.892000000000003</v>
      </c>
      <c r="AN11" s="55">
        <v>24.488</v>
      </c>
      <c r="AO11" s="55">
        <v>33.863</v>
      </c>
      <c r="AP11" s="55"/>
      <c r="AQ11" s="55"/>
      <c r="AR11" s="56">
        <v>42826</v>
      </c>
      <c r="AS11" s="57" t="s">
        <v>61</v>
      </c>
      <c r="AT11" s="58">
        <f t="shared" si="0"/>
        <v>4.7599999999999996E-2</v>
      </c>
      <c r="AU11" s="59"/>
      <c r="AV11" s="60">
        <v>1</v>
      </c>
      <c r="AW11" s="61"/>
    </row>
    <row r="12" spans="2:49" s="62" customFormat="1" x14ac:dyDescent="0.2">
      <c r="B12" s="41">
        <v>1014</v>
      </c>
      <c r="C12" s="42" t="s">
        <v>68</v>
      </c>
      <c r="D12" s="42" t="s">
        <v>74</v>
      </c>
      <c r="E12" s="43" t="s">
        <v>48</v>
      </c>
      <c r="F12" s="44">
        <v>7898569760298</v>
      </c>
      <c r="G12" s="45" t="s">
        <v>49</v>
      </c>
      <c r="H12" s="45" t="s">
        <v>50</v>
      </c>
      <c r="I12" s="47" t="s">
        <v>51</v>
      </c>
      <c r="J12" s="48" t="s">
        <v>52</v>
      </c>
      <c r="K12" s="42"/>
      <c r="L12" s="49">
        <v>1351700080073</v>
      </c>
      <c r="M12" s="50" t="s">
        <v>70</v>
      </c>
      <c r="N12" s="44">
        <v>542114010001306</v>
      </c>
      <c r="O12" s="45" t="s">
        <v>54</v>
      </c>
      <c r="P12" s="45" t="s">
        <v>52</v>
      </c>
      <c r="Q12" s="45" t="s">
        <v>67</v>
      </c>
      <c r="R12" s="45" t="s">
        <v>71</v>
      </c>
      <c r="S12" s="51">
        <v>0</v>
      </c>
      <c r="T12" s="44" t="s">
        <v>57</v>
      </c>
      <c r="U12" s="52" t="s">
        <v>72</v>
      </c>
      <c r="V12" s="45" t="s">
        <v>67</v>
      </c>
      <c r="W12" s="53"/>
      <c r="X12" s="53"/>
      <c r="Y12" s="45"/>
      <c r="Z12" s="45"/>
      <c r="AA12" s="54" t="s">
        <v>73</v>
      </c>
      <c r="AB12" s="45">
        <v>0</v>
      </c>
      <c r="AC12" s="55">
        <v>42.244</v>
      </c>
      <c r="AD12" s="55">
        <v>45.356000000000002</v>
      </c>
      <c r="AE12" s="55">
        <v>62.711999999999996</v>
      </c>
      <c r="AF12" s="55" t="s">
        <v>60</v>
      </c>
      <c r="AG12" s="55" t="s">
        <v>60</v>
      </c>
      <c r="AH12" s="55">
        <v>44.25</v>
      </c>
      <c r="AI12" s="55">
        <v>61.173000000000002</v>
      </c>
      <c r="AJ12" s="55">
        <v>43.981000000000002</v>
      </c>
      <c r="AK12" s="55">
        <v>60.801000000000002</v>
      </c>
      <c r="AL12" s="55">
        <v>43.716000000000001</v>
      </c>
      <c r="AM12" s="55">
        <v>60.443999999999996</v>
      </c>
      <c r="AN12" s="55">
        <v>41.231999999999999</v>
      </c>
      <c r="AO12" s="55">
        <v>57</v>
      </c>
      <c r="AP12" s="55"/>
      <c r="AQ12" s="55"/>
      <c r="AR12" s="56">
        <v>42826</v>
      </c>
      <c r="AS12" s="57" t="s">
        <v>61</v>
      </c>
      <c r="AT12" s="58">
        <f t="shared" si="0"/>
        <v>4.7599999999999996E-2</v>
      </c>
      <c r="AU12" s="59"/>
      <c r="AV12" s="60">
        <v>1</v>
      </c>
      <c r="AW12" s="61"/>
    </row>
    <row r="13" spans="2:49" s="62" customFormat="1" x14ac:dyDescent="0.2">
      <c r="B13" s="41">
        <v>1012</v>
      </c>
      <c r="C13" s="42" t="s">
        <v>68</v>
      </c>
      <c r="D13" s="42" t="s">
        <v>75</v>
      </c>
      <c r="E13" s="43" t="s">
        <v>48</v>
      </c>
      <c r="F13" s="44">
        <v>7898569760236</v>
      </c>
      <c r="G13" s="45" t="s">
        <v>49</v>
      </c>
      <c r="H13" s="45" t="s">
        <v>50</v>
      </c>
      <c r="I13" s="47" t="s">
        <v>51</v>
      </c>
      <c r="J13" s="48" t="s">
        <v>52</v>
      </c>
      <c r="K13" s="42"/>
      <c r="L13" s="49">
        <v>1351700080014</v>
      </c>
      <c r="M13" s="50" t="s">
        <v>70</v>
      </c>
      <c r="N13" s="44">
        <v>542114010001406</v>
      </c>
      <c r="O13" s="45" t="s">
        <v>54</v>
      </c>
      <c r="P13" s="45" t="s">
        <v>52</v>
      </c>
      <c r="Q13" s="45" t="s">
        <v>67</v>
      </c>
      <c r="R13" s="45" t="s">
        <v>71</v>
      </c>
      <c r="S13" s="51">
        <v>0</v>
      </c>
      <c r="T13" s="44" t="s">
        <v>57</v>
      </c>
      <c r="U13" s="52" t="s">
        <v>72</v>
      </c>
      <c r="V13" s="45" t="s">
        <v>67</v>
      </c>
      <c r="W13" s="53"/>
      <c r="X13" s="53"/>
      <c r="Y13" s="45"/>
      <c r="Z13" s="45"/>
      <c r="AA13" s="54" t="s">
        <v>73</v>
      </c>
      <c r="AB13" s="45">
        <v>0</v>
      </c>
      <c r="AC13" s="55">
        <v>15.368</v>
      </c>
      <c r="AD13" s="55">
        <v>16.492000000000001</v>
      </c>
      <c r="AE13" s="55">
        <v>22.798999999999999</v>
      </c>
      <c r="AF13" s="55" t="s">
        <v>60</v>
      </c>
      <c r="AG13" s="55" t="s">
        <v>60</v>
      </c>
      <c r="AH13" s="55">
        <v>16.09</v>
      </c>
      <c r="AI13" s="55">
        <v>22.242999999999999</v>
      </c>
      <c r="AJ13" s="55">
        <v>15.992000000000001</v>
      </c>
      <c r="AK13" s="55">
        <v>22.108000000000001</v>
      </c>
      <c r="AL13" s="55">
        <v>15.896000000000001</v>
      </c>
      <c r="AM13" s="55">
        <v>21.975000000000001</v>
      </c>
      <c r="AN13" s="55">
        <v>14.992000000000001</v>
      </c>
      <c r="AO13" s="55">
        <v>20.72</v>
      </c>
      <c r="AP13" s="55"/>
      <c r="AQ13" s="55"/>
      <c r="AR13" s="56">
        <v>42826</v>
      </c>
      <c r="AS13" s="57" t="s">
        <v>61</v>
      </c>
      <c r="AT13" s="58">
        <f t="shared" si="0"/>
        <v>4.7599999999999996E-2</v>
      </c>
      <c r="AU13" s="59"/>
      <c r="AV13" s="60">
        <v>1</v>
      </c>
      <c r="AW13" s="61"/>
    </row>
    <row r="14" spans="2:49" s="62" customFormat="1" ht="25.5" x14ac:dyDescent="0.2">
      <c r="B14" s="41">
        <v>1001</v>
      </c>
      <c r="C14" s="42" t="s">
        <v>76</v>
      </c>
      <c r="D14" s="42" t="s">
        <v>77</v>
      </c>
      <c r="E14" s="43" t="s">
        <v>48</v>
      </c>
      <c r="F14" s="44">
        <v>7898945030212</v>
      </c>
      <c r="G14" s="45" t="s">
        <v>49</v>
      </c>
      <c r="H14" s="45" t="s">
        <v>50</v>
      </c>
      <c r="I14" s="47" t="s">
        <v>51</v>
      </c>
      <c r="J14" s="48" t="s">
        <v>52</v>
      </c>
      <c r="K14" s="42"/>
      <c r="L14" s="49">
        <v>1351700040020</v>
      </c>
      <c r="M14" s="50" t="s">
        <v>78</v>
      </c>
      <c r="N14" s="44">
        <v>542113020000206</v>
      </c>
      <c r="O14" s="45" t="s">
        <v>54</v>
      </c>
      <c r="P14" s="45" t="s">
        <v>52</v>
      </c>
      <c r="Q14" s="45" t="s">
        <v>55</v>
      </c>
      <c r="R14" s="45" t="s">
        <v>56</v>
      </c>
      <c r="S14" s="51">
        <v>0</v>
      </c>
      <c r="T14" s="44" t="s">
        <v>57</v>
      </c>
      <c r="U14" s="52" t="s">
        <v>79</v>
      </c>
      <c r="V14" s="45" t="s">
        <v>55</v>
      </c>
      <c r="W14" s="53"/>
      <c r="X14" s="53"/>
      <c r="Y14" s="45"/>
      <c r="Z14" s="45"/>
      <c r="AA14" s="54" t="s">
        <v>80</v>
      </c>
      <c r="AB14" s="45">
        <v>0</v>
      </c>
      <c r="AC14" s="55">
        <v>42.829000000000001</v>
      </c>
      <c r="AD14" s="55">
        <v>45.406999999999996</v>
      </c>
      <c r="AE14" s="55">
        <v>60.438000000000002</v>
      </c>
      <c r="AF14" s="55" t="s">
        <v>60</v>
      </c>
      <c r="AG14" s="55" t="s">
        <v>60</v>
      </c>
      <c r="AH14" s="55">
        <v>44.13</v>
      </c>
      <c r="AI14" s="55">
        <v>58.793999999999997</v>
      </c>
      <c r="AJ14" s="55">
        <v>43.820999999999998</v>
      </c>
      <c r="AK14" s="55">
        <v>58.396000000000001</v>
      </c>
      <c r="AL14" s="55">
        <v>43.517000000000003</v>
      </c>
      <c r="AM14" s="55">
        <v>58.013999999999996</v>
      </c>
      <c r="AN14" s="55">
        <v>40.695</v>
      </c>
      <c r="AO14" s="55">
        <v>54.369</v>
      </c>
      <c r="AP14" s="55"/>
      <c r="AQ14" s="55"/>
      <c r="AR14" s="56">
        <v>42826</v>
      </c>
      <c r="AS14" s="57" t="s">
        <v>61</v>
      </c>
      <c r="AT14" s="58">
        <f t="shared" si="0"/>
        <v>3.0600000000000002E-2</v>
      </c>
      <c r="AU14" s="59"/>
      <c r="AV14" s="60">
        <v>2</v>
      </c>
      <c r="AW14" s="61"/>
    </row>
    <row r="15" spans="2:49" s="62" customFormat="1" ht="25.5" x14ac:dyDescent="0.2">
      <c r="B15" s="41">
        <v>1069</v>
      </c>
      <c r="C15" s="42" t="s">
        <v>76</v>
      </c>
      <c r="D15" s="42" t="s">
        <v>81</v>
      </c>
      <c r="E15" s="43" t="s">
        <v>48</v>
      </c>
      <c r="F15" s="44">
        <v>7898945030229</v>
      </c>
      <c r="G15" s="45" t="s">
        <v>49</v>
      </c>
      <c r="H15" s="45" t="s">
        <v>50</v>
      </c>
      <c r="I15" s="63" t="s">
        <v>51</v>
      </c>
      <c r="J15" s="48" t="s">
        <v>52</v>
      </c>
      <c r="K15" s="42"/>
      <c r="L15" s="49">
        <v>1351700040039</v>
      </c>
      <c r="M15" s="50" t="s">
        <v>78</v>
      </c>
      <c r="N15" s="44">
        <v>542113020000306</v>
      </c>
      <c r="O15" s="45" t="s">
        <v>54</v>
      </c>
      <c r="P15" s="45" t="s">
        <v>52</v>
      </c>
      <c r="Q15" s="45" t="s">
        <v>55</v>
      </c>
      <c r="R15" s="45" t="s">
        <v>56</v>
      </c>
      <c r="S15" s="51">
        <v>0</v>
      </c>
      <c r="T15" s="44" t="s">
        <v>57</v>
      </c>
      <c r="U15" s="52" t="s">
        <v>79</v>
      </c>
      <c r="V15" s="45" t="s">
        <v>55</v>
      </c>
      <c r="W15" s="53"/>
      <c r="X15" s="53"/>
      <c r="Y15" s="45"/>
      <c r="Z15" s="45"/>
      <c r="AA15" s="54" t="s">
        <v>80</v>
      </c>
      <c r="AB15" s="45"/>
      <c r="AC15" s="55">
        <v>75.375</v>
      </c>
      <c r="AD15" s="55">
        <v>79.927999999999997</v>
      </c>
      <c r="AE15" s="55">
        <v>106.386</v>
      </c>
      <c r="AF15" s="55" t="s">
        <v>60</v>
      </c>
      <c r="AG15" s="55" t="s">
        <v>60</v>
      </c>
      <c r="AH15" s="55">
        <v>77.680000000000007</v>
      </c>
      <c r="AI15" s="55">
        <v>103.49299999999999</v>
      </c>
      <c r="AJ15" s="55">
        <v>77.137</v>
      </c>
      <c r="AK15" s="55">
        <v>102.794</v>
      </c>
      <c r="AL15" s="55">
        <v>76.602000000000004</v>
      </c>
      <c r="AM15" s="55">
        <v>102.104</v>
      </c>
      <c r="AN15" s="55">
        <v>71.634</v>
      </c>
      <c r="AO15" s="55">
        <v>95.686999999999998</v>
      </c>
      <c r="AP15" s="55"/>
      <c r="AQ15" s="55"/>
      <c r="AR15" s="56">
        <v>42826</v>
      </c>
      <c r="AS15" s="57" t="s">
        <v>61</v>
      </c>
      <c r="AT15" s="58">
        <f t="shared" si="0"/>
        <v>3.0600000000000002E-2</v>
      </c>
      <c r="AU15" s="59"/>
      <c r="AV15" s="60">
        <v>2</v>
      </c>
      <c r="AW15" s="61"/>
    </row>
    <row r="16" spans="2:49" s="62" customFormat="1" ht="51" x14ac:dyDescent="0.2">
      <c r="B16" s="41">
        <v>1038</v>
      </c>
      <c r="C16" s="42" t="s">
        <v>82</v>
      </c>
      <c r="D16" s="42" t="s">
        <v>83</v>
      </c>
      <c r="E16" s="43" t="s">
        <v>48</v>
      </c>
      <c r="F16" s="44">
        <v>7898569760984</v>
      </c>
      <c r="G16" s="45" t="s">
        <v>49</v>
      </c>
      <c r="H16" s="45" t="s">
        <v>50</v>
      </c>
      <c r="I16" s="63" t="s">
        <v>84</v>
      </c>
      <c r="J16" s="48" t="s">
        <v>52</v>
      </c>
      <c r="K16" s="42"/>
      <c r="L16" s="49">
        <v>1351700120016</v>
      </c>
      <c r="M16" s="50" t="s">
        <v>85</v>
      </c>
      <c r="N16" s="44">
        <v>543815010000006</v>
      </c>
      <c r="O16" s="45" t="s">
        <v>54</v>
      </c>
      <c r="P16" s="45" t="s">
        <v>52</v>
      </c>
      <c r="Q16" s="45" t="s">
        <v>55</v>
      </c>
      <c r="R16" s="45" t="s">
        <v>71</v>
      </c>
      <c r="S16" s="51">
        <v>0</v>
      </c>
      <c r="T16" s="44" t="s">
        <v>57</v>
      </c>
      <c r="U16" s="52" t="s">
        <v>72</v>
      </c>
      <c r="V16" s="45" t="s">
        <v>55</v>
      </c>
      <c r="W16" s="53"/>
      <c r="X16" s="53"/>
      <c r="Y16" s="45"/>
      <c r="Z16" s="45"/>
      <c r="AA16" s="54" t="s">
        <v>86</v>
      </c>
      <c r="AB16" s="45">
        <v>0</v>
      </c>
      <c r="AC16" s="55">
        <v>37.08</v>
      </c>
      <c r="AD16" s="55">
        <v>39.811</v>
      </c>
      <c r="AE16" s="55">
        <v>55.036000000000001</v>
      </c>
      <c r="AF16" s="55" t="s">
        <v>60</v>
      </c>
      <c r="AG16" s="55" t="s">
        <v>60</v>
      </c>
      <c r="AH16" s="55">
        <v>38.840000000000003</v>
      </c>
      <c r="AI16" s="55">
        <v>53.694000000000003</v>
      </c>
      <c r="AJ16" s="55">
        <v>38.603999999999999</v>
      </c>
      <c r="AK16" s="55">
        <v>53.366999999999997</v>
      </c>
      <c r="AL16" s="55">
        <v>38.372</v>
      </c>
      <c r="AM16" s="55">
        <v>53.046999999999997</v>
      </c>
      <c r="AN16" s="55">
        <v>36.191000000000003</v>
      </c>
      <c r="AO16" s="55">
        <v>50.030999999999999</v>
      </c>
      <c r="AP16" s="55"/>
      <c r="AQ16" s="55"/>
      <c r="AR16" s="56">
        <v>42826</v>
      </c>
      <c r="AS16" s="57" t="s">
        <v>61</v>
      </c>
      <c r="AT16" s="58">
        <f t="shared" si="0"/>
        <v>4.7599999999999996E-2</v>
      </c>
      <c r="AU16" s="59"/>
      <c r="AV16" s="60">
        <v>1</v>
      </c>
      <c r="AW16" s="61"/>
    </row>
    <row r="17" spans="2:49" s="62" customFormat="1" ht="51" x14ac:dyDescent="0.2">
      <c r="B17" s="41">
        <v>1044</v>
      </c>
      <c r="C17" s="42" t="s">
        <v>82</v>
      </c>
      <c r="D17" s="42" t="s">
        <v>87</v>
      </c>
      <c r="E17" s="43" t="s">
        <v>48</v>
      </c>
      <c r="F17" s="44">
        <v>7898569761011</v>
      </c>
      <c r="G17" s="45" t="s">
        <v>49</v>
      </c>
      <c r="H17" s="45" t="s">
        <v>50</v>
      </c>
      <c r="I17" s="63" t="s">
        <v>84</v>
      </c>
      <c r="J17" s="48" t="s">
        <v>52</v>
      </c>
      <c r="K17" s="42"/>
      <c r="L17" s="49">
        <v>1351700120040</v>
      </c>
      <c r="M17" s="50" t="s">
        <v>85</v>
      </c>
      <c r="N17" s="44">
        <v>543815010000306</v>
      </c>
      <c r="O17" s="45" t="s">
        <v>54</v>
      </c>
      <c r="P17" s="45" t="s">
        <v>52</v>
      </c>
      <c r="Q17" s="45" t="s">
        <v>55</v>
      </c>
      <c r="R17" s="45" t="s">
        <v>71</v>
      </c>
      <c r="S17" s="51">
        <v>0</v>
      </c>
      <c r="T17" s="44" t="s">
        <v>57</v>
      </c>
      <c r="U17" s="52" t="s">
        <v>72</v>
      </c>
      <c r="V17" s="45" t="s">
        <v>55</v>
      </c>
      <c r="W17" s="53"/>
      <c r="X17" s="53"/>
      <c r="Y17" s="45"/>
      <c r="Z17" s="45"/>
      <c r="AA17" s="54" t="s">
        <v>86</v>
      </c>
      <c r="AB17" s="45">
        <v>0</v>
      </c>
      <c r="AC17" s="55">
        <v>39.499000000000002</v>
      </c>
      <c r="AD17" s="55">
        <v>42.404000000000003</v>
      </c>
      <c r="AE17" s="55">
        <v>58.621000000000002</v>
      </c>
      <c r="AF17" s="55" t="s">
        <v>60</v>
      </c>
      <c r="AG17" s="55" t="s">
        <v>60</v>
      </c>
      <c r="AH17" s="55">
        <v>41.37</v>
      </c>
      <c r="AI17" s="55">
        <v>57.191000000000003</v>
      </c>
      <c r="AJ17" s="55">
        <v>41.119</v>
      </c>
      <c r="AK17" s="55">
        <v>56.844000000000001</v>
      </c>
      <c r="AL17" s="55">
        <v>40.871000000000002</v>
      </c>
      <c r="AM17" s="55">
        <v>56.500999999999998</v>
      </c>
      <c r="AN17" s="55">
        <v>38.548999999999999</v>
      </c>
      <c r="AO17" s="55">
        <v>53.290999999999997</v>
      </c>
      <c r="AP17" s="55"/>
      <c r="AQ17" s="55"/>
      <c r="AR17" s="56">
        <v>42826</v>
      </c>
      <c r="AS17" s="57" t="s">
        <v>61</v>
      </c>
      <c r="AT17" s="58">
        <f t="shared" si="0"/>
        <v>4.7599999999999996E-2</v>
      </c>
      <c r="AU17" s="59"/>
      <c r="AV17" s="60">
        <v>1</v>
      </c>
      <c r="AW17" s="61"/>
    </row>
    <row r="18" spans="2:49" s="62" customFormat="1" ht="25.5" x14ac:dyDescent="0.2">
      <c r="B18" s="41">
        <v>18</v>
      </c>
      <c r="C18" s="42" t="s">
        <v>88</v>
      </c>
      <c r="D18" s="42" t="s">
        <v>89</v>
      </c>
      <c r="E18" s="43" t="s">
        <v>48</v>
      </c>
      <c r="F18" s="44">
        <v>7898945030014</v>
      </c>
      <c r="G18" s="45" t="s">
        <v>49</v>
      </c>
      <c r="H18" s="45" t="s">
        <v>50</v>
      </c>
      <c r="I18" s="63" t="s">
        <v>51</v>
      </c>
      <c r="J18" s="48" t="s">
        <v>52</v>
      </c>
      <c r="K18" s="42"/>
      <c r="L18" s="49">
        <v>1351700020011</v>
      </c>
      <c r="M18" s="50" t="s">
        <v>90</v>
      </c>
      <c r="N18" s="44">
        <v>542112060000006</v>
      </c>
      <c r="O18" s="45" t="s">
        <v>54</v>
      </c>
      <c r="P18" s="45" t="s">
        <v>52</v>
      </c>
      <c r="Q18" s="45" t="s">
        <v>55</v>
      </c>
      <c r="R18" s="45" t="s">
        <v>71</v>
      </c>
      <c r="S18" s="51">
        <v>0</v>
      </c>
      <c r="T18" s="44" t="s">
        <v>57</v>
      </c>
      <c r="U18" s="52" t="s">
        <v>91</v>
      </c>
      <c r="V18" s="45" t="s">
        <v>55</v>
      </c>
      <c r="W18" s="53"/>
      <c r="X18" s="53"/>
      <c r="Y18" s="45"/>
      <c r="Z18" s="45"/>
      <c r="AA18" s="54" t="s">
        <v>92</v>
      </c>
      <c r="AB18" s="45">
        <v>0</v>
      </c>
      <c r="AC18" s="55">
        <v>26.155999999999999</v>
      </c>
      <c r="AD18" s="55">
        <v>27.623000000000001</v>
      </c>
      <c r="AE18" s="55">
        <v>38.186999999999998</v>
      </c>
      <c r="AF18" s="55" t="s">
        <v>60</v>
      </c>
      <c r="AG18" s="55" t="s">
        <v>60</v>
      </c>
      <c r="AH18" s="55">
        <v>26.95</v>
      </c>
      <c r="AI18" s="55">
        <v>37.256</v>
      </c>
      <c r="AJ18" s="55">
        <v>26.786000000000001</v>
      </c>
      <c r="AK18" s="55">
        <v>37.03</v>
      </c>
      <c r="AL18" s="55">
        <v>26.625</v>
      </c>
      <c r="AM18" s="55">
        <v>36.807000000000002</v>
      </c>
      <c r="AN18" s="55">
        <v>25.111999999999998</v>
      </c>
      <c r="AO18" s="55">
        <v>34.715000000000003</v>
      </c>
      <c r="AP18" s="55"/>
      <c r="AQ18" s="55"/>
      <c r="AR18" s="56">
        <v>42826</v>
      </c>
      <c r="AS18" s="57" t="s">
        <v>61</v>
      </c>
      <c r="AT18" s="58">
        <f t="shared" si="0"/>
        <v>3.0600000000000002E-2</v>
      </c>
      <c r="AU18" s="59"/>
      <c r="AV18" s="60">
        <v>2</v>
      </c>
      <c r="AW18" s="61"/>
    </row>
    <row r="19" spans="2:49" s="62" customFormat="1" ht="25.5" x14ac:dyDescent="0.2">
      <c r="B19" s="41">
        <v>1008</v>
      </c>
      <c r="C19" s="42" t="s">
        <v>93</v>
      </c>
      <c r="D19" s="42" t="s">
        <v>94</v>
      </c>
      <c r="E19" s="43" t="s">
        <v>48</v>
      </c>
      <c r="F19" s="44">
        <v>7898945030427</v>
      </c>
      <c r="G19" s="45" t="s">
        <v>49</v>
      </c>
      <c r="H19" s="45" t="s">
        <v>50</v>
      </c>
      <c r="I19" s="63" t="s">
        <v>51</v>
      </c>
      <c r="J19" s="48" t="s">
        <v>52</v>
      </c>
      <c r="K19" s="42"/>
      <c r="L19" s="49">
        <v>1351700060013</v>
      </c>
      <c r="M19" s="50" t="s">
        <v>90</v>
      </c>
      <c r="N19" s="44">
        <v>542113080001106</v>
      </c>
      <c r="O19" s="45" t="s">
        <v>54</v>
      </c>
      <c r="P19" s="45" t="s">
        <v>52</v>
      </c>
      <c r="Q19" s="45" t="s">
        <v>55</v>
      </c>
      <c r="R19" s="45" t="s">
        <v>71</v>
      </c>
      <c r="S19" s="51">
        <v>0</v>
      </c>
      <c r="T19" s="44" t="s">
        <v>57</v>
      </c>
      <c r="U19" s="52" t="s">
        <v>91</v>
      </c>
      <c r="V19" s="45" t="s">
        <v>55</v>
      </c>
      <c r="W19" s="53"/>
      <c r="X19" s="53"/>
      <c r="Y19" s="45"/>
      <c r="Z19" s="45"/>
      <c r="AA19" s="54" t="s">
        <v>92</v>
      </c>
      <c r="AB19" s="45">
        <v>0</v>
      </c>
      <c r="AC19" s="55">
        <v>26.155999999999999</v>
      </c>
      <c r="AD19" s="55">
        <v>27.623000000000001</v>
      </c>
      <c r="AE19" s="55">
        <v>38.186999999999998</v>
      </c>
      <c r="AF19" s="55" t="s">
        <v>60</v>
      </c>
      <c r="AG19" s="55" t="s">
        <v>60</v>
      </c>
      <c r="AH19" s="55">
        <v>26.95</v>
      </c>
      <c r="AI19" s="55">
        <v>37.256</v>
      </c>
      <c r="AJ19" s="55">
        <v>26.786000000000001</v>
      </c>
      <c r="AK19" s="55">
        <v>37.03</v>
      </c>
      <c r="AL19" s="55">
        <v>26.625</v>
      </c>
      <c r="AM19" s="55">
        <v>36.807000000000002</v>
      </c>
      <c r="AN19" s="55">
        <v>25.111999999999998</v>
      </c>
      <c r="AO19" s="55">
        <v>34.715000000000003</v>
      </c>
      <c r="AP19" s="55"/>
      <c r="AQ19" s="55"/>
      <c r="AR19" s="56">
        <v>42826</v>
      </c>
      <c r="AS19" s="57" t="s">
        <v>61</v>
      </c>
      <c r="AT19" s="58">
        <f t="shared" si="0"/>
        <v>3.0600000000000002E-2</v>
      </c>
      <c r="AU19" s="59"/>
      <c r="AV19" s="60">
        <v>2</v>
      </c>
      <c r="AW19" s="61"/>
    </row>
    <row r="20" spans="2:49" s="62" customFormat="1" ht="38.25" x14ac:dyDescent="0.2">
      <c r="B20" s="41">
        <v>1054</v>
      </c>
      <c r="C20" s="42" t="s">
        <v>95</v>
      </c>
      <c r="D20" s="42" t="s">
        <v>96</v>
      </c>
      <c r="E20" s="43" t="s">
        <v>48</v>
      </c>
      <c r="F20" s="44">
        <v>7898569761431</v>
      </c>
      <c r="G20" s="45" t="s">
        <v>49</v>
      </c>
      <c r="H20" s="45" t="s">
        <v>50</v>
      </c>
      <c r="I20" s="63" t="s">
        <v>84</v>
      </c>
      <c r="J20" s="48" t="s">
        <v>52</v>
      </c>
      <c r="K20" s="42"/>
      <c r="L20" s="49">
        <v>1351700160042</v>
      </c>
      <c r="M20" s="50" t="s">
        <v>97</v>
      </c>
      <c r="N20" s="44">
        <v>543815040000906</v>
      </c>
      <c r="O20" s="45" t="s">
        <v>54</v>
      </c>
      <c r="P20" s="45" t="s">
        <v>52</v>
      </c>
      <c r="Q20" s="45" t="s">
        <v>55</v>
      </c>
      <c r="R20" s="45" t="s">
        <v>71</v>
      </c>
      <c r="S20" s="51">
        <v>0</v>
      </c>
      <c r="T20" s="44" t="s">
        <v>57</v>
      </c>
      <c r="U20" s="52" t="s">
        <v>79</v>
      </c>
      <c r="V20" s="45" t="s">
        <v>55</v>
      </c>
      <c r="W20" s="53"/>
      <c r="X20" s="53"/>
      <c r="Y20" s="45"/>
      <c r="Z20" s="45"/>
      <c r="AA20" s="54" t="s">
        <v>98</v>
      </c>
      <c r="AB20" s="45">
        <v>0</v>
      </c>
      <c r="AC20" s="64">
        <v>42.27</v>
      </c>
      <c r="AD20" s="55">
        <v>43.326000000000001</v>
      </c>
      <c r="AE20" s="55">
        <v>59.895000000000003</v>
      </c>
      <c r="AF20" s="55" t="s">
        <v>60</v>
      </c>
      <c r="AG20" s="55" t="s">
        <v>60</v>
      </c>
      <c r="AH20" s="55">
        <v>42.27</v>
      </c>
      <c r="AI20" s="55">
        <v>58.435000000000002</v>
      </c>
      <c r="AJ20" s="55">
        <v>42.012999999999998</v>
      </c>
      <c r="AK20" s="55">
        <v>58.08</v>
      </c>
      <c r="AL20" s="55">
        <v>41.76</v>
      </c>
      <c r="AM20" s="55">
        <v>57.73</v>
      </c>
      <c r="AN20" s="55">
        <v>39.387</v>
      </c>
      <c r="AO20" s="55">
        <v>54.45</v>
      </c>
      <c r="AP20" s="55"/>
      <c r="AQ20" s="55"/>
      <c r="AR20" s="56">
        <v>42826</v>
      </c>
      <c r="AS20" s="57" t="s">
        <v>61</v>
      </c>
      <c r="AT20" s="58">
        <v>0</v>
      </c>
      <c r="AU20" s="65" t="s">
        <v>99</v>
      </c>
      <c r="AV20" s="60">
        <v>3</v>
      </c>
      <c r="AW20" s="61"/>
    </row>
    <row r="21" spans="2:49" s="62" customFormat="1" ht="38.25" x14ac:dyDescent="0.2">
      <c r="B21" s="41">
        <v>1061</v>
      </c>
      <c r="C21" s="42" t="s">
        <v>95</v>
      </c>
      <c r="D21" s="42" t="s">
        <v>100</v>
      </c>
      <c r="E21" s="43" t="s">
        <v>48</v>
      </c>
      <c r="F21" s="44">
        <v>7898569761448</v>
      </c>
      <c r="G21" s="45" t="s">
        <v>49</v>
      </c>
      <c r="H21" s="45" t="s">
        <v>50</v>
      </c>
      <c r="I21" s="63" t="s">
        <v>84</v>
      </c>
      <c r="J21" s="48" t="s">
        <v>52</v>
      </c>
      <c r="K21" s="42"/>
      <c r="L21" s="49">
        <v>1351700160050</v>
      </c>
      <c r="M21" s="50" t="s">
        <v>97</v>
      </c>
      <c r="N21" s="44">
        <v>543815040001006</v>
      </c>
      <c r="O21" s="45" t="s">
        <v>54</v>
      </c>
      <c r="P21" s="45" t="s">
        <v>52</v>
      </c>
      <c r="Q21" s="45" t="s">
        <v>55</v>
      </c>
      <c r="R21" s="45" t="s">
        <v>71</v>
      </c>
      <c r="S21" s="51">
        <v>0</v>
      </c>
      <c r="T21" s="44" t="s">
        <v>57</v>
      </c>
      <c r="U21" s="52" t="s">
        <v>79</v>
      </c>
      <c r="V21" s="45" t="s">
        <v>55</v>
      </c>
      <c r="W21" s="53"/>
      <c r="X21" s="53"/>
      <c r="Y21" s="45"/>
      <c r="Z21" s="45"/>
      <c r="AA21" s="54" t="s">
        <v>98</v>
      </c>
      <c r="AB21" s="45">
        <v>0</v>
      </c>
      <c r="AC21" s="64">
        <v>72.78</v>
      </c>
      <c r="AD21" s="55">
        <v>74.599000000000004</v>
      </c>
      <c r="AE21" s="55">
        <v>103.128</v>
      </c>
      <c r="AF21" s="55" t="s">
        <v>60</v>
      </c>
      <c r="AG21" s="55" t="s">
        <v>60</v>
      </c>
      <c r="AH21" s="55">
        <v>72.78</v>
      </c>
      <c r="AI21" s="55">
        <v>100.614</v>
      </c>
      <c r="AJ21" s="55">
        <v>72.337999999999994</v>
      </c>
      <c r="AK21" s="55">
        <v>100.003</v>
      </c>
      <c r="AL21" s="55">
        <v>71.903000000000006</v>
      </c>
      <c r="AM21" s="55">
        <v>99.400999999999996</v>
      </c>
      <c r="AN21" s="55">
        <v>67.816999999999993</v>
      </c>
      <c r="AO21" s="55">
        <v>93.753</v>
      </c>
      <c r="AP21" s="55"/>
      <c r="AQ21" s="55"/>
      <c r="AR21" s="56">
        <v>42826</v>
      </c>
      <c r="AS21" s="57" t="s">
        <v>61</v>
      </c>
      <c r="AT21" s="58">
        <v>0</v>
      </c>
      <c r="AU21" s="65" t="s">
        <v>99</v>
      </c>
      <c r="AV21" s="60">
        <v>3</v>
      </c>
      <c r="AW21" s="61"/>
    </row>
    <row r="22" spans="2:49" s="62" customFormat="1" ht="25.5" x14ac:dyDescent="0.2">
      <c r="B22" s="41">
        <v>1037</v>
      </c>
      <c r="C22" s="42" t="s">
        <v>101</v>
      </c>
      <c r="D22" s="42" t="s">
        <v>102</v>
      </c>
      <c r="E22" s="43" t="s">
        <v>48</v>
      </c>
      <c r="F22" s="44">
        <v>7898569763107</v>
      </c>
      <c r="G22" s="45" t="s">
        <v>49</v>
      </c>
      <c r="H22" s="45" t="s">
        <v>50</v>
      </c>
      <c r="I22" s="63" t="s">
        <v>51</v>
      </c>
      <c r="J22" s="48" t="s">
        <v>52</v>
      </c>
      <c r="K22" s="42"/>
      <c r="L22" s="49">
        <v>1351700190091</v>
      </c>
      <c r="M22" s="50" t="s">
        <v>103</v>
      </c>
      <c r="N22" s="44">
        <v>542114040001506</v>
      </c>
      <c r="O22" s="45" t="s">
        <v>54</v>
      </c>
      <c r="P22" s="45" t="s">
        <v>52</v>
      </c>
      <c r="Q22" s="45" t="s">
        <v>55</v>
      </c>
      <c r="R22" s="45" t="s">
        <v>56</v>
      </c>
      <c r="S22" s="51">
        <v>0</v>
      </c>
      <c r="T22" s="44" t="s">
        <v>57</v>
      </c>
      <c r="U22" s="52" t="s">
        <v>72</v>
      </c>
      <c r="V22" s="45" t="s">
        <v>55</v>
      </c>
      <c r="W22" s="53"/>
      <c r="X22" s="53"/>
      <c r="Y22" s="45"/>
      <c r="Z22" s="45"/>
      <c r="AA22" s="54" t="s">
        <v>104</v>
      </c>
      <c r="AB22" s="45">
        <v>0</v>
      </c>
      <c r="AC22" s="55">
        <v>16.076000000000001</v>
      </c>
      <c r="AD22" s="55">
        <v>16.760999999999999</v>
      </c>
      <c r="AE22" s="55">
        <v>22.309000000000001</v>
      </c>
      <c r="AF22" s="55" t="s">
        <v>60</v>
      </c>
      <c r="AG22" s="55" t="s">
        <v>60</v>
      </c>
      <c r="AH22" s="55">
        <v>16.29</v>
      </c>
      <c r="AI22" s="55">
        <v>21.702999999999999</v>
      </c>
      <c r="AJ22" s="55">
        <v>16.175999999999998</v>
      </c>
      <c r="AK22" s="55">
        <v>21.556000000000001</v>
      </c>
      <c r="AL22" s="55">
        <v>16.064</v>
      </c>
      <c r="AM22" s="55">
        <v>21.411999999999999</v>
      </c>
      <c r="AN22" s="55">
        <v>15.022</v>
      </c>
      <c r="AO22" s="55">
        <v>20.055999999999997</v>
      </c>
      <c r="AP22" s="55"/>
      <c r="AQ22" s="55"/>
      <c r="AR22" s="56">
        <v>42826</v>
      </c>
      <c r="AS22" s="57" t="s">
        <v>61</v>
      </c>
      <c r="AT22" s="58">
        <f t="shared" si="0"/>
        <v>1.3600000000000001E-2</v>
      </c>
      <c r="AU22" s="59"/>
      <c r="AV22" s="60">
        <v>3</v>
      </c>
      <c r="AW22" s="61"/>
    </row>
    <row r="23" spans="2:49" s="62" customFormat="1" ht="25.5" x14ac:dyDescent="0.2">
      <c r="B23" s="41">
        <v>1028</v>
      </c>
      <c r="C23" s="42" t="s">
        <v>105</v>
      </c>
      <c r="D23" s="42" t="s">
        <v>106</v>
      </c>
      <c r="E23" s="43" t="s">
        <v>48</v>
      </c>
      <c r="F23" s="44">
        <v>7898945030557</v>
      </c>
      <c r="G23" s="45" t="s">
        <v>49</v>
      </c>
      <c r="H23" s="45" t="s">
        <v>50</v>
      </c>
      <c r="I23" s="63" t="s">
        <v>84</v>
      </c>
      <c r="J23" s="48" t="s">
        <v>52</v>
      </c>
      <c r="K23" s="42"/>
      <c r="L23" s="49">
        <v>1351700170129</v>
      </c>
      <c r="M23" s="50" t="s">
        <v>107</v>
      </c>
      <c r="N23" s="44">
        <v>543815040002306</v>
      </c>
      <c r="O23" s="45" t="s">
        <v>54</v>
      </c>
      <c r="P23" s="45" t="s">
        <v>52</v>
      </c>
      <c r="Q23" s="45" t="s">
        <v>55</v>
      </c>
      <c r="R23" s="45" t="s">
        <v>56</v>
      </c>
      <c r="S23" s="51">
        <v>0</v>
      </c>
      <c r="T23" s="44" t="s">
        <v>57</v>
      </c>
      <c r="U23" s="52" t="s">
        <v>79</v>
      </c>
      <c r="V23" s="45" t="s">
        <v>55</v>
      </c>
      <c r="W23" s="53"/>
      <c r="X23" s="53"/>
      <c r="Y23" s="45"/>
      <c r="Z23" s="45"/>
      <c r="AA23" s="54" t="s">
        <v>108</v>
      </c>
      <c r="AB23" s="45">
        <v>0</v>
      </c>
      <c r="AC23" s="55">
        <v>6.806</v>
      </c>
      <c r="AD23" s="55">
        <v>7.0890000000000004</v>
      </c>
      <c r="AE23" s="55">
        <v>9.4350000000000005</v>
      </c>
      <c r="AF23" s="55" t="s">
        <v>60</v>
      </c>
      <c r="AG23" s="55" t="s">
        <v>60</v>
      </c>
      <c r="AH23" s="55">
        <v>6.89</v>
      </c>
      <c r="AI23" s="55">
        <v>9.1790000000000003</v>
      </c>
      <c r="AJ23" s="55">
        <v>6.8410000000000002</v>
      </c>
      <c r="AK23" s="55">
        <v>9.1159999999999997</v>
      </c>
      <c r="AL23" s="55">
        <v>6.7939999999999996</v>
      </c>
      <c r="AM23" s="55">
        <v>9.0549999999999997</v>
      </c>
      <c r="AN23" s="55">
        <v>6.3529999999999998</v>
      </c>
      <c r="AO23" s="55">
        <v>8.4860000000000007</v>
      </c>
      <c r="AP23" s="55"/>
      <c r="AQ23" s="55"/>
      <c r="AR23" s="56">
        <v>42826</v>
      </c>
      <c r="AS23" s="57" t="s">
        <v>61</v>
      </c>
      <c r="AT23" s="58">
        <f t="shared" si="0"/>
        <v>1.3600000000000001E-2</v>
      </c>
      <c r="AU23" s="59"/>
      <c r="AV23" s="60">
        <v>3</v>
      </c>
    </row>
    <row r="24" spans="2:49" s="62" customFormat="1" ht="25.5" x14ac:dyDescent="0.2">
      <c r="B24" s="41">
        <v>1030</v>
      </c>
      <c r="C24" s="42" t="s">
        <v>105</v>
      </c>
      <c r="D24" s="42" t="s">
        <v>109</v>
      </c>
      <c r="E24" s="43" t="s">
        <v>48</v>
      </c>
      <c r="F24" s="44">
        <v>7898945030564</v>
      </c>
      <c r="G24" s="45" t="s">
        <v>49</v>
      </c>
      <c r="H24" s="45" t="s">
        <v>50</v>
      </c>
      <c r="I24" s="63" t="s">
        <v>84</v>
      </c>
      <c r="J24" s="48" t="s">
        <v>52</v>
      </c>
      <c r="K24" s="42"/>
      <c r="L24" s="49">
        <v>1351700170013</v>
      </c>
      <c r="M24" s="50" t="s">
        <v>107</v>
      </c>
      <c r="N24" s="44">
        <v>543815040001206</v>
      </c>
      <c r="O24" s="45" t="s">
        <v>54</v>
      </c>
      <c r="P24" s="45" t="s">
        <v>52</v>
      </c>
      <c r="Q24" s="45" t="s">
        <v>55</v>
      </c>
      <c r="R24" s="45" t="s">
        <v>56</v>
      </c>
      <c r="S24" s="51">
        <v>0</v>
      </c>
      <c r="T24" s="44" t="s">
        <v>57</v>
      </c>
      <c r="U24" s="52" t="s">
        <v>79</v>
      </c>
      <c r="V24" s="45" t="s">
        <v>55</v>
      </c>
      <c r="W24" s="53"/>
      <c r="X24" s="53"/>
      <c r="Y24" s="45"/>
      <c r="Z24" s="45"/>
      <c r="AA24" s="54" t="s">
        <v>108</v>
      </c>
      <c r="AB24" s="45">
        <v>0</v>
      </c>
      <c r="AC24" s="55">
        <v>11.689</v>
      </c>
      <c r="AD24" s="55">
        <v>12.182</v>
      </c>
      <c r="AE24" s="55">
        <v>16.213999999999999</v>
      </c>
      <c r="AF24" s="55" t="s">
        <v>60</v>
      </c>
      <c r="AG24" s="55" t="s">
        <v>60</v>
      </c>
      <c r="AH24" s="55">
        <v>11.84</v>
      </c>
      <c r="AI24" s="55">
        <v>15.773999999999999</v>
      </c>
      <c r="AJ24" s="55">
        <v>11.757</v>
      </c>
      <c r="AK24" s="55">
        <v>15.667</v>
      </c>
      <c r="AL24" s="55">
        <v>11.675000000000001</v>
      </c>
      <c r="AM24" s="55">
        <v>15.561</v>
      </c>
      <c r="AN24" s="55">
        <v>10.917999999999999</v>
      </c>
      <c r="AO24" s="55">
        <v>14.584</v>
      </c>
      <c r="AP24" s="55"/>
      <c r="AQ24" s="55"/>
      <c r="AR24" s="56">
        <v>42826</v>
      </c>
      <c r="AS24" s="57" t="s">
        <v>61</v>
      </c>
      <c r="AT24" s="58">
        <f t="shared" si="0"/>
        <v>1.3600000000000001E-2</v>
      </c>
      <c r="AU24" s="59"/>
      <c r="AV24" s="60">
        <v>3</v>
      </c>
    </row>
    <row r="25" spans="2:49" s="62" customFormat="1" ht="25.5" x14ac:dyDescent="0.2">
      <c r="B25" s="41">
        <v>1032</v>
      </c>
      <c r="C25" s="42" t="s">
        <v>105</v>
      </c>
      <c r="D25" s="42" t="s">
        <v>110</v>
      </c>
      <c r="E25" s="43" t="s">
        <v>48</v>
      </c>
      <c r="F25" s="44">
        <v>7898945030601</v>
      </c>
      <c r="G25" s="45" t="s">
        <v>49</v>
      </c>
      <c r="H25" s="45" t="s">
        <v>50</v>
      </c>
      <c r="I25" s="63" t="s">
        <v>84</v>
      </c>
      <c r="J25" s="48" t="s">
        <v>52</v>
      </c>
      <c r="K25" s="42"/>
      <c r="L25" s="49">
        <v>1351700170171</v>
      </c>
      <c r="M25" s="50" t="s">
        <v>107</v>
      </c>
      <c r="N25" s="44">
        <v>543815040002806</v>
      </c>
      <c r="O25" s="45" t="s">
        <v>54</v>
      </c>
      <c r="P25" s="45" t="s">
        <v>52</v>
      </c>
      <c r="Q25" s="45" t="s">
        <v>55</v>
      </c>
      <c r="R25" s="45" t="s">
        <v>56</v>
      </c>
      <c r="S25" s="51">
        <v>0</v>
      </c>
      <c r="T25" s="44" t="s">
        <v>57</v>
      </c>
      <c r="U25" s="52" t="s">
        <v>79</v>
      </c>
      <c r="V25" s="45" t="s">
        <v>55</v>
      </c>
      <c r="W25" s="53"/>
      <c r="X25" s="53"/>
      <c r="Y25" s="45"/>
      <c r="Z25" s="45"/>
      <c r="AA25" s="54" t="s">
        <v>108</v>
      </c>
      <c r="AB25" s="45">
        <v>0</v>
      </c>
      <c r="AC25" s="55">
        <v>7.819</v>
      </c>
      <c r="AD25" s="55">
        <v>8.1489999999999991</v>
      </c>
      <c r="AE25" s="55">
        <v>10.846</v>
      </c>
      <c r="AF25" s="55" t="s">
        <v>60</v>
      </c>
      <c r="AG25" s="55" t="s">
        <v>60</v>
      </c>
      <c r="AH25" s="55">
        <v>7.92</v>
      </c>
      <c r="AI25" s="55">
        <v>10.551</v>
      </c>
      <c r="AJ25" s="55">
        <v>7.8639999999999999</v>
      </c>
      <c r="AK25" s="55">
        <v>10.478999999999999</v>
      </c>
      <c r="AL25" s="55">
        <v>7.81</v>
      </c>
      <c r="AM25" s="55">
        <v>10.41</v>
      </c>
      <c r="AN25" s="55">
        <v>7.3029999999999999</v>
      </c>
      <c r="AO25" s="55">
        <v>9.7550000000000008</v>
      </c>
      <c r="AP25" s="55"/>
      <c r="AQ25" s="55"/>
      <c r="AR25" s="56">
        <v>42826</v>
      </c>
      <c r="AS25" s="57" t="s">
        <v>61</v>
      </c>
      <c r="AT25" s="58">
        <f t="shared" si="0"/>
        <v>1.3600000000000001E-2</v>
      </c>
      <c r="AU25" s="59"/>
      <c r="AV25" s="60">
        <v>3</v>
      </c>
    </row>
    <row r="26" spans="2:49" s="62" customFormat="1" ht="25.5" x14ac:dyDescent="0.2">
      <c r="B26" s="41">
        <v>1027</v>
      </c>
      <c r="C26" s="42" t="s">
        <v>105</v>
      </c>
      <c r="D26" s="42" t="s">
        <v>111</v>
      </c>
      <c r="E26" s="43" t="s">
        <v>48</v>
      </c>
      <c r="F26" s="44">
        <v>7898945030618</v>
      </c>
      <c r="G26" s="45" t="s">
        <v>49</v>
      </c>
      <c r="H26" s="45" t="s">
        <v>50</v>
      </c>
      <c r="I26" s="63" t="s">
        <v>84</v>
      </c>
      <c r="J26" s="48" t="s">
        <v>52</v>
      </c>
      <c r="K26" s="42"/>
      <c r="L26" s="49">
        <v>1351700170064</v>
      </c>
      <c r="M26" s="50" t="s">
        <v>107</v>
      </c>
      <c r="N26" s="44">
        <v>543815040001706</v>
      </c>
      <c r="O26" s="45" t="s">
        <v>54</v>
      </c>
      <c r="P26" s="45" t="s">
        <v>52</v>
      </c>
      <c r="Q26" s="45" t="s">
        <v>55</v>
      </c>
      <c r="R26" s="45" t="s">
        <v>56</v>
      </c>
      <c r="S26" s="51">
        <v>0</v>
      </c>
      <c r="T26" s="44" t="s">
        <v>57</v>
      </c>
      <c r="U26" s="52" t="s">
        <v>79</v>
      </c>
      <c r="V26" s="45" t="s">
        <v>55</v>
      </c>
      <c r="W26" s="53"/>
      <c r="X26" s="53"/>
      <c r="Y26" s="45"/>
      <c r="Z26" s="45"/>
      <c r="AA26" s="54" t="s">
        <v>108</v>
      </c>
      <c r="AB26" s="45">
        <v>0</v>
      </c>
      <c r="AC26" s="55">
        <v>12.544</v>
      </c>
      <c r="AD26" s="55">
        <v>13.077</v>
      </c>
      <c r="AE26" s="55">
        <v>17.405000000000001</v>
      </c>
      <c r="AF26" s="55" t="s">
        <v>60</v>
      </c>
      <c r="AG26" s="55" t="s">
        <v>60</v>
      </c>
      <c r="AH26" s="55">
        <v>12.71</v>
      </c>
      <c r="AI26" s="55">
        <v>16.933</v>
      </c>
      <c r="AJ26" s="55">
        <v>12.621</v>
      </c>
      <c r="AK26" s="55">
        <v>16.818000000000001</v>
      </c>
      <c r="AL26" s="55">
        <v>12.532999999999999</v>
      </c>
      <c r="AM26" s="55">
        <v>16.704999999999998</v>
      </c>
      <c r="AN26" s="55">
        <v>11.72</v>
      </c>
      <c r="AO26" s="55">
        <v>15.654999999999999</v>
      </c>
      <c r="AP26" s="55"/>
      <c r="AQ26" s="55"/>
      <c r="AR26" s="56">
        <v>42826</v>
      </c>
      <c r="AS26" s="57" t="s">
        <v>61</v>
      </c>
      <c r="AT26" s="58">
        <f t="shared" si="0"/>
        <v>1.3600000000000001E-2</v>
      </c>
      <c r="AU26" s="59"/>
      <c r="AV26" s="60">
        <v>3</v>
      </c>
    </row>
    <row r="27" spans="2:49" s="62" customFormat="1" ht="25.5" x14ac:dyDescent="0.2">
      <c r="B27" s="41">
        <v>1023</v>
      </c>
      <c r="C27" s="42" t="s">
        <v>112</v>
      </c>
      <c r="D27" s="42" t="s">
        <v>113</v>
      </c>
      <c r="E27" s="43" t="s">
        <v>48</v>
      </c>
      <c r="F27" s="44">
        <v>7898569761479</v>
      </c>
      <c r="G27" s="45" t="s">
        <v>49</v>
      </c>
      <c r="H27" s="45" t="s">
        <v>50</v>
      </c>
      <c r="I27" s="63" t="s">
        <v>84</v>
      </c>
      <c r="J27" s="48" t="s">
        <v>52</v>
      </c>
      <c r="K27" s="42"/>
      <c r="L27" s="49">
        <v>1351700150039</v>
      </c>
      <c r="M27" s="50" t="s">
        <v>114</v>
      </c>
      <c r="N27" s="44">
        <v>543815060003206</v>
      </c>
      <c r="O27" s="45" t="s">
        <v>54</v>
      </c>
      <c r="P27" s="45" t="s">
        <v>52</v>
      </c>
      <c r="Q27" s="45" t="s">
        <v>55</v>
      </c>
      <c r="R27" s="45" t="s">
        <v>71</v>
      </c>
      <c r="S27" s="51">
        <v>0</v>
      </c>
      <c r="T27" s="44" t="s">
        <v>57</v>
      </c>
      <c r="U27" s="52" t="s">
        <v>72</v>
      </c>
      <c r="V27" s="45" t="s">
        <v>55</v>
      </c>
      <c r="W27" s="53"/>
      <c r="X27" s="53"/>
      <c r="Y27" s="45"/>
      <c r="Z27" s="45"/>
      <c r="AA27" s="54" t="s">
        <v>86</v>
      </c>
      <c r="AB27" s="45">
        <v>0</v>
      </c>
      <c r="AC27" s="55">
        <v>66.578000000000003</v>
      </c>
      <c r="AD27" s="55">
        <v>71.483000000000004</v>
      </c>
      <c r="AE27" s="55">
        <v>98.820999999999998</v>
      </c>
      <c r="AF27" s="55" t="s">
        <v>60</v>
      </c>
      <c r="AG27" s="55" t="s">
        <v>60</v>
      </c>
      <c r="AH27" s="55">
        <v>69.739999999999995</v>
      </c>
      <c r="AI27" s="55">
        <v>96.411000000000001</v>
      </c>
      <c r="AJ27" s="55">
        <v>69.316999999999993</v>
      </c>
      <c r="AK27" s="55">
        <v>95.825999999999993</v>
      </c>
      <c r="AL27" s="55">
        <v>68.899000000000001</v>
      </c>
      <c r="AM27" s="55">
        <v>95.248000000000005</v>
      </c>
      <c r="AN27" s="55">
        <v>64.983999999999995</v>
      </c>
      <c r="AO27" s="55">
        <v>89.825999999999993</v>
      </c>
      <c r="AP27" s="55"/>
      <c r="AQ27" s="55"/>
      <c r="AR27" s="56">
        <v>42826</v>
      </c>
      <c r="AS27" s="57" t="s">
        <v>61</v>
      </c>
      <c r="AT27" s="58">
        <f t="shared" si="0"/>
        <v>4.7599999999999996E-2</v>
      </c>
      <c r="AU27" s="59"/>
      <c r="AV27" s="60">
        <v>1</v>
      </c>
    </row>
    <row r="28" spans="2:49" s="62" customFormat="1" ht="25.5" x14ac:dyDescent="0.2">
      <c r="B28" s="41">
        <v>1029</v>
      </c>
      <c r="C28" s="42" t="s">
        <v>112</v>
      </c>
      <c r="D28" s="42" t="s">
        <v>115</v>
      </c>
      <c r="E28" s="43" t="s">
        <v>48</v>
      </c>
      <c r="F28" s="44">
        <v>7898569761509</v>
      </c>
      <c r="G28" s="45" t="s">
        <v>49</v>
      </c>
      <c r="H28" s="45" t="s">
        <v>50</v>
      </c>
      <c r="I28" s="63" t="s">
        <v>84</v>
      </c>
      <c r="J28" s="48" t="s">
        <v>52</v>
      </c>
      <c r="K28" s="42"/>
      <c r="L28" s="49">
        <v>1351700150071</v>
      </c>
      <c r="M28" s="50" t="s">
        <v>114</v>
      </c>
      <c r="N28" s="44">
        <v>543815060003606</v>
      </c>
      <c r="O28" s="45" t="s">
        <v>54</v>
      </c>
      <c r="P28" s="45" t="s">
        <v>52</v>
      </c>
      <c r="Q28" s="45" t="s">
        <v>55</v>
      </c>
      <c r="R28" s="45" t="s">
        <v>71</v>
      </c>
      <c r="S28" s="51">
        <v>0</v>
      </c>
      <c r="T28" s="44" t="s">
        <v>57</v>
      </c>
      <c r="U28" s="52" t="s">
        <v>72</v>
      </c>
      <c r="V28" s="45" t="s">
        <v>55</v>
      </c>
      <c r="W28" s="53"/>
      <c r="X28" s="53"/>
      <c r="Y28" s="45"/>
      <c r="Z28" s="45"/>
      <c r="AA28" s="54" t="s">
        <v>86</v>
      </c>
      <c r="AB28" s="45">
        <v>0</v>
      </c>
      <c r="AC28" s="55">
        <v>66.578000000000003</v>
      </c>
      <c r="AD28" s="55">
        <v>71.483000000000004</v>
      </c>
      <c r="AE28" s="55">
        <v>98.820999999999998</v>
      </c>
      <c r="AF28" s="55" t="s">
        <v>60</v>
      </c>
      <c r="AG28" s="55" t="s">
        <v>60</v>
      </c>
      <c r="AH28" s="55">
        <v>69.739999999999995</v>
      </c>
      <c r="AI28" s="55">
        <v>96.411000000000001</v>
      </c>
      <c r="AJ28" s="55">
        <v>69.316999999999993</v>
      </c>
      <c r="AK28" s="55">
        <v>95.825999999999993</v>
      </c>
      <c r="AL28" s="55">
        <v>68.899000000000001</v>
      </c>
      <c r="AM28" s="55">
        <v>95.248000000000005</v>
      </c>
      <c r="AN28" s="55">
        <v>64.983999999999995</v>
      </c>
      <c r="AO28" s="55">
        <v>89.825999999999993</v>
      </c>
      <c r="AP28" s="55"/>
      <c r="AQ28" s="55"/>
      <c r="AR28" s="56">
        <v>42826</v>
      </c>
      <c r="AS28" s="57" t="s">
        <v>61</v>
      </c>
      <c r="AT28" s="58">
        <f t="shared" si="0"/>
        <v>4.7599999999999996E-2</v>
      </c>
      <c r="AU28" s="59"/>
      <c r="AV28" s="60">
        <v>1</v>
      </c>
    </row>
    <row r="29" spans="2:49" s="62" customFormat="1" ht="38.25" x14ac:dyDescent="0.2">
      <c r="B29" s="41">
        <v>1040</v>
      </c>
      <c r="C29" s="42" t="s">
        <v>116</v>
      </c>
      <c r="D29" s="42" t="s">
        <v>117</v>
      </c>
      <c r="E29" s="43" t="s">
        <v>48</v>
      </c>
      <c r="F29" s="44">
        <v>7898569762438</v>
      </c>
      <c r="G29" s="45" t="s">
        <v>49</v>
      </c>
      <c r="H29" s="45" t="s">
        <v>50</v>
      </c>
      <c r="I29" s="63" t="s">
        <v>84</v>
      </c>
      <c r="J29" s="48" t="s">
        <v>52</v>
      </c>
      <c r="K29" s="42"/>
      <c r="L29" s="49">
        <v>1351700210031</v>
      </c>
      <c r="M29" s="50" t="s">
        <v>118</v>
      </c>
      <c r="N29" s="44">
        <v>543815070004006</v>
      </c>
      <c r="O29" s="45" t="s">
        <v>54</v>
      </c>
      <c r="P29" s="45" t="s">
        <v>52</v>
      </c>
      <c r="Q29" s="45" t="s">
        <v>55</v>
      </c>
      <c r="R29" s="45" t="s">
        <v>71</v>
      </c>
      <c r="S29" s="51">
        <v>0</v>
      </c>
      <c r="T29" s="44" t="s">
        <v>57</v>
      </c>
      <c r="U29" s="52" t="s">
        <v>72</v>
      </c>
      <c r="V29" s="45" t="s">
        <v>55</v>
      </c>
      <c r="W29" s="53"/>
      <c r="X29" s="53"/>
      <c r="Y29" s="45"/>
      <c r="Z29" s="45"/>
      <c r="AA29" s="54" t="s">
        <v>119</v>
      </c>
      <c r="AB29" s="45">
        <v>0</v>
      </c>
      <c r="AC29" s="55">
        <v>55.125</v>
      </c>
      <c r="AD29" s="55">
        <v>59.183</v>
      </c>
      <c r="AE29" s="55">
        <v>81.816999999999993</v>
      </c>
      <c r="AF29" s="55" t="s">
        <v>60</v>
      </c>
      <c r="AG29" s="55" t="s">
        <v>60</v>
      </c>
      <c r="AH29" s="55">
        <v>57.74</v>
      </c>
      <c r="AI29" s="55">
        <v>79.822000000000003</v>
      </c>
      <c r="AJ29" s="55">
        <v>57.39</v>
      </c>
      <c r="AK29" s="55">
        <v>79.337999999999994</v>
      </c>
      <c r="AL29" s="55">
        <v>57.043999999999997</v>
      </c>
      <c r="AM29" s="55">
        <v>78.858999999999995</v>
      </c>
      <c r="AN29" s="55">
        <v>53.802999999999997</v>
      </c>
      <c r="AO29" s="55">
        <v>74.379000000000005</v>
      </c>
      <c r="AP29" s="55"/>
      <c r="AQ29" s="55"/>
      <c r="AR29" s="56">
        <v>42826</v>
      </c>
      <c r="AS29" s="57" t="s">
        <v>61</v>
      </c>
      <c r="AT29" s="58">
        <f t="shared" si="0"/>
        <v>4.7599999999999996E-2</v>
      </c>
      <c r="AU29" s="59"/>
      <c r="AV29" s="60">
        <v>1</v>
      </c>
    </row>
    <row r="30" spans="2:49" s="62" customFormat="1" ht="38.25" x14ac:dyDescent="0.2">
      <c r="B30" s="41">
        <v>1041</v>
      </c>
      <c r="C30" s="42" t="s">
        <v>116</v>
      </c>
      <c r="D30" s="42" t="s">
        <v>120</v>
      </c>
      <c r="E30" s="43" t="s">
        <v>48</v>
      </c>
      <c r="F30" s="44">
        <v>7898569762445</v>
      </c>
      <c r="G30" s="45" t="s">
        <v>49</v>
      </c>
      <c r="H30" s="45" t="s">
        <v>50</v>
      </c>
      <c r="I30" s="63" t="s">
        <v>84</v>
      </c>
      <c r="J30" s="48" t="s">
        <v>52</v>
      </c>
      <c r="K30" s="42"/>
      <c r="L30" s="49">
        <v>1351700210041</v>
      </c>
      <c r="M30" s="50" t="s">
        <v>118</v>
      </c>
      <c r="N30" s="44">
        <v>543815070004106</v>
      </c>
      <c r="O30" s="45" t="s">
        <v>54</v>
      </c>
      <c r="P30" s="45" t="s">
        <v>52</v>
      </c>
      <c r="Q30" s="45" t="s">
        <v>55</v>
      </c>
      <c r="R30" s="45" t="s">
        <v>71</v>
      </c>
      <c r="S30" s="51">
        <v>0</v>
      </c>
      <c r="T30" s="44" t="s">
        <v>57</v>
      </c>
      <c r="U30" s="52" t="s">
        <v>72</v>
      </c>
      <c r="V30" s="45" t="s">
        <v>55</v>
      </c>
      <c r="W30" s="53"/>
      <c r="X30" s="53"/>
      <c r="Y30" s="45"/>
      <c r="Z30" s="45"/>
      <c r="AA30" s="54" t="s">
        <v>119</v>
      </c>
      <c r="AB30" s="45">
        <v>0</v>
      </c>
      <c r="AC30" s="55">
        <v>77.7</v>
      </c>
      <c r="AD30" s="55">
        <v>83.424000000000007</v>
      </c>
      <c r="AE30" s="55">
        <v>115.328</v>
      </c>
      <c r="AF30" s="55" t="s">
        <v>60</v>
      </c>
      <c r="AG30" s="55" t="s">
        <v>60</v>
      </c>
      <c r="AH30" s="55">
        <v>81.39</v>
      </c>
      <c r="AI30" s="55">
        <v>112.51600000000001</v>
      </c>
      <c r="AJ30" s="55">
        <v>80.896000000000001</v>
      </c>
      <c r="AK30" s="55">
        <v>111.833</v>
      </c>
      <c r="AL30" s="55">
        <v>80.409000000000006</v>
      </c>
      <c r="AM30" s="55">
        <v>111.16</v>
      </c>
      <c r="AN30" s="55">
        <v>75.84</v>
      </c>
      <c r="AO30" s="55">
        <v>104.84399999999999</v>
      </c>
      <c r="AP30" s="55"/>
      <c r="AQ30" s="55"/>
      <c r="AR30" s="56">
        <v>42826</v>
      </c>
      <c r="AS30" s="57" t="s">
        <v>61</v>
      </c>
      <c r="AT30" s="58">
        <f t="shared" si="0"/>
        <v>4.7599999999999996E-2</v>
      </c>
      <c r="AU30" s="59"/>
      <c r="AV30" s="60">
        <v>1</v>
      </c>
    </row>
    <row r="31" spans="2:49" s="62" customFormat="1" ht="38.25" x14ac:dyDescent="0.2">
      <c r="B31" s="41">
        <v>1043</v>
      </c>
      <c r="C31" s="42" t="s">
        <v>116</v>
      </c>
      <c r="D31" s="42" t="s">
        <v>121</v>
      </c>
      <c r="E31" s="43" t="s">
        <v>48</v>
      </c>
      <c r="F31" s="44">
        <v>7898569762452</v>
      </c>
      <c r="G31" s="45" t="s">
        <v>49</v>
      </c>
      <c r="H31" s="45" t="s">
        <v>50</v>
      </c>
      <c r="I31" s="63" t="s">
        <v>84</v>
      </c>
      <c r="J31" s="48" t="s">
        <v>52</v>
      </c>
      <c r="K31" s="42"/>
      <c r="L31" s="49">
        <v>1351700210058</v>
      </c>
      <c r="M31" s="50" t="s">
        <v>118</v>
      </c>
      <c r="N31" s="44">
        <v>543815070004206</v>
      </c>
      <c r="O31" s="45" t="s">
        <v>54</v>
      </c>
      <c r="P31" s="45" t="s">
        <v>52</v>
      </c>
      <c r="Q31" s="45" t="s">
        <v>55</v>
      </c>
      <c r="R31" s="45" t="s">
        <v>71</v>
      </c>
      <c r="S31" s="51">
        <v>0</v>
      </c>
      <c r="T31" s="44" t="s">
        <v>57</v>
      </c>
      <c r="U31" s="52" t="s">
        <v>72</v>
      </c>
      <c r="V31" s="45" t="s">
        <v>55</v>
      </c>
      <c r="W31" s="53"/>
      <c r="X31" s="53"/>
      <c r="Y31" s="45"/>
      <c r="Z31" s="45"/>
      <c r="AA31" s="54" t="s">
        <v>119</v>
      </c>
      <c r="AB31" s="45">
        <v>0</v>
      </c>
      <c r="AC31" s="55">
        <v>99.75</v>
      </c>
      <c r="AD31" s="55">
        <v>107.102</v>
      </c>
      <c r="AE31" s="55">
        <v>148.06200000000001</v>
      </c>
      <c r="AF31" s="55" t="s">
        <v>60</v>
      </c>
      <c r="AG31" s="55" t="s">
        <v>60</v>
      </c>
      <c r="AH31" s="55">
        <v>104.49</v>
      </c>
      <c r="AI31" s="55">
        <v>144.45099999999999</v>
      </c>
      <c r="AJ31" s="55">
        <v>103.85599999999999</v>
      </c>
      <c r="AK31" s="55">
        <v>143.57400000000001</v>
      </c>
      <c r="AL31" s="55">
        <v>103.23099999999999</v>
      </c>
      <c r="AM31" s="55">
        <v>142.71</v>
      </c>
      <c r="AN31" s="55">
        <v>97.364999999999995</v>
      </c>
      <c r="AO31" s="55">
        <v>134.601</v>
      </c>
      <c r="AP31" s="55"/>
      <c r="AQ31" s="55"/>
      <c r="AR31" s="56">
        <v>42826</v>
      </c>
      <c r="AS31" s="57" t="s">
        <v>61</v>
      </c>
      <c r="AT31" s="58">
        <f t="shared" si="0"/>
        <v>4.7599999999999996E-2</v>
      </c>
      <c r="AU31" s="59"/>
      <c r="AV31" s="60">
        <v>1</v>
      </c>
    </row>
    <row r="32" spans="2:49" s="62" customFormat="1" ht="25.5" x14ac:dyDescent="0.2">
      <c r="B32" s="41">
        <v>1033</v>
      </c>
      <c r="C32" s="42" t="s">
        <v>122</v>
      </c>
      <c r="D32" s="42" t="s">
        <v>123</v>
      </c>
      <c r="E32" s="43" t="s">
        <v>48</v>
      </c>
      <c r="F32" s="44">
        <v>7898945030243</v>
      </c>
      <c r="G32" s="45" t="s">
        <v>49</v>
      </c>
      <c r="H32" s="45" t="s">
        <v>50</v>
      </c>
      <c r="I32" s="63" t="s">
        <v>84</v>
      </c>
      <c r="J32" s="48" t="s">
        <v>52</v>
      </c>
      <c r="K32" s="42"/>
      <c r="L32" s="49">
        <v>1351700230016</v>
      </c>
      <c r="M32" s="50" t="s">
        <v>124</v>
      </c>
      <c r="N32" s="44">
        <v>543815080008406</v>
      </c>
      <c r="O32" s="45" t="s">
        <v>54</v>
      </c>
      <c r="P32" s="45" t="s">
        <v>52</v>
      </c>
      <c r="Q32" s="45" t="s">
        <v>55</v>
      </c>
      <c r="R32" s="45" t="s">
        <v>71</v>
      </c>
      <c r="S32" s="51">
        <v>0</v>
      </c>
      <c r="T32" s="44" t="s">
        <v>57</v>
      </c>
      <c r="U32" s="52" t="s">
        <v>125</v>
      </c>
      <c r="V32" s="45" t="s">
        <v>55</v>
      </c>
      <c r="W32" s="53"/>
      <c r="X32" s="53"/>
      <c r="Y32" s="45"/>
      <c r="Z32" s="45"/>
      <c r="AA32" s="54" t="s">
        <v>126</v>
      </c>
      <c r="AB32" s="45">
        <v>0</v>
      </c>
      <c r="AC32" s="55">
        <v>7.875</v>
      </c>
      <c r="AD32" s="55">
        <v>8.4459999999999997</v>
      </c>
      <c r="AE32" s="55">
        <v>11.676</v>
      </c>
      <c r="AF32" s="55" t="s">
        <v>60</v>
      </c>
      <c r="AG32" s="55" t="s">
        <v>60</v>
      </c>
      <c r="AH32" s="55">
        <v>8.24</v>
      </c>
      <c r="AI32" s="55">
        <v>11.391</v>
      </c>
      <c r="AJ32" s="55">
        <v>8.19</v>
      </c>
      <c r="AK32" s="55">
        <v>11.321999999999999</v>
      </c>
      <c r="AL32" s="55">
        <v>8.14</v>
      </c>
      <c r="AM32" s="55">
        <v>11.253</v>
      </c>
      <c r="AN32" s="55">
        <v>7.6779999999999999</v>
      </c>
      <c r="AO32" s="55">
        <v>10.614000000000001</v>
      </c>
      <c r="AP32" s="55"/>
      <c r="AQ32" s="55"/>
      <c r="AR32" s="56">
        <v>42826</v>
      </c>
      <c r="AS32" s="57" t="s">
        <v>61</v>
      </c>
      <c r="AT32" s="58">
        <f t="shared" si="0"/>
        <v>4.7599999999999996E-2</v>
      </c>
      <c r="AU32" s="59"/>
      <c r="AV32" s="60">
        <v>1</v>
      </c>
    </row>
    <row r="33" spans="2:48" s="62" customFormat="1" ht="25.5" x14ac:dyDescent="0.2">
      <c r="B33" s="41">
        <v>1035</v>
      </c>
      <c r="C33" s="42" t="s">
        <v>122</v>
      </c>
      <c r="D33" s="42" t="s">
        <v>127</v>
      </c>
      <c r="E33" s="43" t="s">
        <v>48</v>
      </c>
      <c r="F33" s="44">
        <v>7898945030250</v>
      </c>
      <c r="G33" s="45" t="s">
        <v>49</v>
      </c>
      <c r="H33" s="45" t="s">
        <v>50</v>
      </c>
      <c r="I33" s="63" t="s">
        <v>84</v>
      </c>
      <c r="J33" s="48" t="s">
        <v>52</v>
      </c>
      <c r="K33" s="42"/>
      <c r="L33" s="49">
        <v>1351700230024</v>
      </c>
      <c r="M33" s="50" t="s">
        <v>124</v>
      </c>
      <c r="N33" s="44">
        <v>543815080008506</v>
      </c>
      <c r="O33" s="45" t="s">
        <v>54</v>
      </c>
      <c r="P33" s="45" t="s">
        <v>52</v>
      </c>
      <c r="Q33" s="45" t="s">
        <v>55</v>
      </c>
      <c r="R33" s="45" t="s">
        <v>71</v>
      </c>
      <c r="S33" s="51">
        <v>0</v>
      </c>
      <c r="T33" s="44" t="s">
        <v>57</v>
      </c>
      <c r="U33" s="52" t="s">
        <v>125</v>
      </c>
      <c r="V33" s="45" t="s">
        <v>55</v>
      </c>
      <c r="W33" s="53"/>
      <c r="X33" s="53"/>
      <c r="Y33" s="45"/>
      <c r="Z33" s="45"/>
      <c r="AA33" s="54" t="s">
        <v>126</v>
      </c>
      <c r="AB33" s="45">
        <v>0</v>
      </c>
      <c r="AC33" s="55">
        <v>11.813000000000001</v>
      </c>
      <c r="AD33" s="55">
        <v>12.679</v>
      </c>
      <c r="AE33" s="55">
        <v>17.527000000000001</v>
      </c>
      <c r="AF33" s="55" t="s">
        <v>60</v>
      </c>
      <c r="AG33" s="55" t="s">
        <v>60</v>
      </c>
      <c r="AH33" s="55">
        <v>12.37</v>
      </c>
      <c r="AI33" s="55">
        <v>17.100000000000001</v>
      </c>
      <c r="AJ33" s="55">
        <v>12.295</v>
      </c>
      <c r="AK33" s="55">
        <v>16.997</v>
      </c>
      <c r="AL33" s="55">
        <v>12.22</v>
      </c>
      <c r="AM33" s="55">
        <v>16.893000000000001</v>
      </c>
      <c r="AN33" s="55">
        <v>11.526</v>
      </c>
      <c r="AO33" s="55">
        <v>15.933999999999999</v>
      </c>
      <c r="AP33" s="55"/>
      <c r="AQ33" s="55"/>
      <c r="AR33" s="56">
        <v>42826</v>
      </c>
      <c r="AS33" s="57" t="s">
        <v>61</v>
      </c>
      <c r="AT33" s="58">
        <f t="shared" si="0"/>
        <v>4.7599999999999996E-2</v>
      </c>
      <c r="AU33" s="59"/>
      <c r="AV33" s="60">
        <v>1</v>
      </c>
    </row>
    <row r="34" spans="2:48" s="62" customFormat="1" ht="25.5" x14ac:dyDescent="0.2">
      <c r="B34" s="41">
        <v>1025</v>
      </c>
      <c r="C34" s="42" t="s">
        <v>122</v>
      </c>
      <c r="D34" s="42" t="s">
        <v>128</v>
      </c>
      <c r="E34" s="43" t="s">
        <v>48</v>
      </c>
      <c r="F34" s="44">
        <v>7898945030267</v>
      </c>
      <c r="G34" s="45" t="s">
        <v>49</v>
      </c>
      <c r="H34" s="45" t="s">
        <v>50</v>
      </c>
      <c r="I34" s="63" t="s">
        <v>84</v>
      </c>
      <c r="J34" s="48" t="s">
        <v>52</v>
      </c>
      <c r="K34" s="42"/>
      <c r="L34" s="49">
        <v>1351700230067</v>
      </c>
      <c r="M34" s="50" t="s">
        <v>124</v>
      </c>
      <c r="N34" s="44">
        <v>543815080008606</v>
      </c>
      <c r="O34" s="45" t="s">
        <v>54</v>
      </c>
      <c r="P34" s="45" t="s">
        <v>52</v>
      </c>
      <c r="Q34" s="45" t="s">
        <v>55</v>
      </c>
      <c r="R34" s="45" t="s">
        <v>71</v>
      </c>
      <c r="S34" s="51">
        <v>0</v>
      </c>
      <c r="T34" s="44" t="s">
        <v>57</v>
      </c>
      <c r="U34" s="52" t="s">
        <v>125</v>
      </c>
      <c r="V34" s="45" t="s">
        <v>55</v>
      </c>
      <c r="W34" s="53"/>
      <c r="X34" s="53"/>
      <c r="Y34" s="45"/>
      <c r="Z34" s="45"/>
      <c r="AA34" s="54" t="s">
        <v>126</v>
      </c>
      <c r="AB34" s="45">
        <v>0</v>
      </c>
      <c r="AC34" s="55">
        <v>19.125</v>
      </c>
      <c r="AD34" s="55">
        <v>20.53</v>
      </c>
      <c r="AE34" s="55">
        <v>28.381</v>
      </c>
      <c r="AF34" s="55" t="s">
        <v>60</v>
      </c>
      <c r="AG34" s="55" t="s">
        <v>60</v>
      </c>
      <c r="AH34" s="55">
        <v>20.03</v>
      </c>
      <c r="AI34" s="55">
        <v>27.69</v>
      </c>
      <c r="AJ34" s="55">
        <v>19.908000000000001</v>
      </c>
      <c r="AK34" s="55">
        <v>27.521000000000001</v>
      </c>
      <c r="AL34" s="55">
        <v>19.788</v>
      </c>
      <c r="AM34" s="55">
        <v>27.355</v>
      </c>
      <c r="AN34" s="55">
        <v>18.664000000000001</v>
      </c>
      <c r="AO34" s="55">
        <v>25.800999999999998</v>
      </c>
      <c r="AP34" s="55"/>
      <c r="AQ34" s="55"/>
      <c r="AR34" s="56">
        <v>42826</v>
      </c>
      <c r="AS34" s="57" t="s">
        <v>61</v>
      </c>
      <c r="AT34" s="58">
        <f t="shared" si="0"/>
        <v>4.7599999999999996E-2</v>
      </c>
      <c r="AU34" s="59"/>
      <c r="AV34" s="60">
        <v>1</v>
      </c>
    </row>
    <row r="35" spans="2:48" s="62" customFormat="1" ht="25.5" x14ac:dyDescent="0.2">
      <c r="B35" s="41">
        <v>1026</v>
      </c>
      <c r="C35" s="42" t="s">
        <v>101</v>
      </c>
      <c r="D35" s="42" t="s">
        <v>129</v>
      </c>
      <c r="E35" s="43" t="s">
        <v>48</v>
      </c>
      <c r="F35" s="44">
        <v>7898945030915</v>
      </c>
      <c r="G35" s="45" t="s">
        <v>49</v>
      </c>
      <c r="H35" s="45" t="s">
        <v>50</v>
      </c>
      <c r="I35" s="63" t="s">
        <v>84</v>
      </c>
      <c r="J35" s="48" t="s">
        <v>52</v>
      </c>
      <c r="K35" s="42"/>
      <c r="L35" s="49">
        <v>1351700190049</v>
      </c>
      <c r="M35" s="50" t="s">
        <v>103</v>
      </c>
      <c r="N35" s="44">
        <v>543815080009306</v>
      </c>
      <c r="O35" s="45" t="s">
        <v>54</v>
      </c>
      <c r="P35" s="45" t="s">
        <v>52</v>
      </c>
      <c r="Q35" s="45" t="s">
        <v>55</v>
      </c>
      <c r="R35" s="45" t="s">
        <v>56</v>
      </c>
      <c r="S35" s="51">
        <v>0</v>
      </c>
      <c r="T35" s="44" t="s">
        <v>57</v>
      </c>
      <c r="U35" s="52" t="s">
        <v>72</v>
      </c>
      <c r="V35" s="45" t="s">
        <v>55</v>
      </c>
      <c r="W35" s="53"/>
      <c r="X35" s="53"/>
      <c r="Y35" s="45"/>
      <c r="Z35" s="45"/>
      <c r="AA35" s="54" t="s">
        <v>104</v>
      </c>
      <c r="AB35" s="45">
        <v>0</v>
      </c>
      <c r="AC35" s="55">
        <v>12.971</v>
      </c>
      <c r="AD35" s="55">
        <v>13.52</v>
      </c>
      <c r="AE35" s="55">
        <v>17.995000000000001</v>
      </c>
      <c r="AF35" s="55" t="s">
        <v>60</v>
      </c>
      <c r="AG35" s="55" t="s">
        <v>60</v>
      </c>
      <c r="AH35" s="55">
        <v>13.14</v>
      </c>
      <c r="AI35" s="55">
        <v>17.506</v>
      </c>
      <c r="AJ35" s="55">
        <v>13.048</v>
      </c>
      <c r="AK35" s="55">
        <v>17.388000000000002</v>
      </c>
      <c r="AL35" s="55">
        <v>12.957000000000001</v>
      </c>
      <c r="AM35" s="55">
        <v>17.27</v>
      </c>
      <c r="AN35" s="55">
        <v>12.117000000000001</v>
      </c>
      <c r="AO35" s="66">
        <v>16.184999999999999</v>
      </c>
      <c r="AP35" s="55"/>
      <c r="AQ35" s="55"/>
      <c r="AR35" s="56">
        <v>42826</v>
      </c>
      <c r="AS35" s="57" t="s">
        <v>61</v>
      </c>
      <c r="AT35" s="58">
        <f t="shared" si="0"/>
        <v>1.3600000000000001E-2</v>
      </c>
      <c r="AU35" s="59"/>
      <c r="AV35" s="60">
        <v>3</v>
      </c>
    </row>
    <row r="36" spans="2:48" s="62" customFormat="1" ht="25.5" x14ac:dyDescent="0.2">
      <c r="B36" s="41">
        <v>1031</v>
      </c>
      <c r="C36" s="42" t="s">
        <v>101</v>
      </c>
      <c r="D36" s="42" t="s">
        <v>130</v>
      </c>
      <c r="E36" s="43" t="s">
        <v>48</v>
      </c>
      <c r="F36" s="44">
        <v>7898945030977</v>
      </c>
      <c r="G36" s="45" t="s">
        <v>49</v>
      </c>
      <c r="H36" s="45" t="s">
        <v>50</v>
      </c>
      <c r="I36" s="63" t="s">
        <v>84</v>
      </c>
      <c r="J36" s="48" t="s">
        <v>52</v>
      </c>
      <c r="K36" s="42"/>
      <c r="L36" s="49">
        <v>1351700190146</v>
      </c>
      <c r="M36" s="50" t="s">
        <v>103</v>
      </c>
      <c r="N36" s="44">
        <v>543815080010206</v>
      </c>
      <c r="O36" s="45" t="s">
        <v>54</v>
      </c>
      <c r="P36" s="45" t="s">
        <v>52</v>
      </c>
      <c r="Q36" s="45" t="s">
        <v>55</v>
      </c>
      <c r="R36" s="45" t="s">
        <v>56</v>
      </c>
      <c r="S36" s="51">
        <v>0</v>
      </c>
      <c r="T36" s="44" t="s">
        <v>57</v>
      </c>
      <c r="U36" s="52" t="s">
        <v>72</v>
      </c>
      <c r="V36" s="45" t="s">
        <v>55</v>
      </c>
      <c r="W36" s="53"/>
      <c r="X36" s="53"/>
      <c r="Y36" s="45"/>
      <c r="Z36" s="45"/>
      <c r="AA36" s="54" t="s">
        <v>104</v>
      </c>
      <c r="AB36" s="45">
        <v>0</v>
      </c>
      <c r="AC36" s="55">
        <v>20.97</v>
      </c>
      <c r="AD36" s="55">
        <v>21.864999999999998</v>
      </c>
      <c r="AE36" s="55">
        <v>29.103000000000002</v>
      </c>
      <c r="AF36" s="55" t="s">
        <v>60</v>
      </c>
      <c r="AG36" s="55" t="s">
        <v>60</v>
      </c>
      <c r="AH36" s="55">
        <v>21.25</v>
      </c>
      <c r="AI36" s="55">
        <v>28.311</v>
      </c>
      <c r="AJ36" s="55">
        <v>21.100999999999999</v>
      </c>
      <c r="AK36" s="55">
        <v>28.119</v>
      </c>
      <c r="AL36" s="55">
        <v>20.954999999999998</v>
      </c>
      <c r="AM36" s="55">
        <v>27.931000000000001</v>
      </c>
      <c r="AN36" s="55">
        <v>19.596</v>
      </c>
      <c r="AO36" s="55">
        <v>26.175999999999998</v>
      </c>
      <c r="AP36" s="55"/>
      <c r="AQ36" s="55"/>
      <c r="AR36" s="56">
        <v>42826</v>
      </c>
      <c r="AS36" s="57" t="s">
        <v>61</v>
      </c>
      <c r="AT36" s="58">
        <f t="shared" si="0"/>
        <v>1.3600000000000001E-2</v>
      </c>
      <c r="AU36" s="59"/>
      <c r="AV36" s="60">
        <v>3</v>
      </c>
    </row>
    <row r="37" spans="2:48" s="62" customFormat="1" ht="25.5" x14ac:dyDescent="0.2">
      <c r="B37" s="41">
        <v>1051</v>
      </c>
      <c r="C37" s="42" t="s">
        <v>131</v>
      </c>
      <c r="D37" s="42" t="s">
        <v>132</v>
      </c>
      <c r="E37" s="43" t="s">
        <v>48</v>
      </c>
      <c r="F37" s="44">
        <v>7898945030342</v>
      </c>
      <c r="G37" s="45" t="s">
        <v>49</v>
      </c>
      <c r="H37" s="45" t="s">
        <v>50</v>
      </c>
      <c r="I37" s="63" t="s">
        <v>84</v>
      </c>
      <c r="J37" s="48" t="s">
        <v>52</v>
      </c>
      <c r="K37" s="42"/>
      <c r="L37" s="49">
        <v>1351700130038</v>
      </c>
      <c r="M37" s="50" t="s">
        <v>133</v>
      </c>
      <c r="N37" s="44">
        <v>543815070005006</v>
      </c>
      <c r="O37" s="45" t="s">
        <v>54</v>
      </c>
      <c r="P37" s="45" t="s">
        <v>52</v>
      </c>
      <c r="Q37" s="45" t="s">
        <v>55</v>
      </c>
      <c r="R37" s="45" t="s">
        <v>71</v>
      </c>
      <c r="S37" s="51">
        <v>0</v>
      </c>
      <c r="T37" s="44" t="s">
        <v>57</v>
      </c>
      <c r="U37" s="52" t="s">
        <v>72</v>
      </c>
      <c r="V37" s="45" t="s">
        <v>55</v>
      </c>
      <c r="W37" s="53"/>
      <c r="X37" s="53"/>
      <c r="Y37" s="45"/>
      <c r="Z37" s="45"/>
      <c r="AA37" s="54" t="s">
        <v>119</v>
      </c>
      <c r="AB37" s="45">
        <v>0</v>
      </c>
      <c r="AC37" s="55">
        <v>47.25</v>
      </c>
      <c r="AD37" s="55">
        <v>50.726999999999997</v>
      </c>
      <c r="AE37" s="55">
        <v>70.126999999999995</v>
      </c>
      <c r="AF37" s="55" t="s">
        <v>60</v>
      </c>
      <c r="AG37" s="55" t="s">
        <v>60</v>
      </c>
      <c r="AH37" s="55">
        <v>49.49</v>
      </c>
      <c r="AI37" s="55">
        <v>68.417000000000002</v>
      </c>
      <c r="AJ37" s="55">
        <v>49.19</v>
      </c>
      <c r="AK37" s="55">
        <v>68.001999999999995</v>
      </c>
      <c r="AL37" s="55">
        <v>48.893000000000001</v>
      </c>
      <c r="AM37" s="55">
        <v>67.590999999999994</v>
      </c>
      <c r="AN37" s="55">
        <v>46.115000000000002</v>
      </c>
      <c r="AO37" s="55">
        <v>63.750999999999998</v>
      </c>
      <c r="AP37" s="55"/>
      <c r="AQ37" s="55"/>
      <c r="AR37" s="56">
        <v>42826</v>
      </c>
      <c r="AS37" s="57" t="s">
        <v>61</v>
      </c>
      <c r="AT37" s="58">
        <f t="shared" si="0"/>
        <v>4.7599999999999996E-2</v>
      </c>
      <c r="AU37" s="59"/>
      <c r="AV37" s="60">
        <v>1</v>
      </c>
    </row>
    <row r="38" spans="2:48" s="62" customFormat="1" ht="25.5" x14ac:dyDescent="0.2">
      <c r="B38" s="41">
        <v>1053</v>
      </c>
      <c r="C38" s="42" t="s">
        <v>131</v>
      </c>
      <c r="D38" s="42" t="s">
        <v>134</v>
      </c>
      <c r="E38" s="43" t="s">
        <v>48</v>
      </c>
      <c r="F38" s="44">
        <v>7898945030373</v>
      </c>
      <c r="G38" s="45" t="s">
        <v>49</v>
      </c>
      <c r="H38" s="45" t="s">
        <v>50</v>
      </c>
      <c r="I38" s="63" t="s">
        <v>84</v>
      </c>
      <c r="J38" s="48" t="s">
        <v>52</v>
      </c>
      <c r="K38" s="42"/>
      <c r="L38" s="49">
        <v>1351700130089</v>
      </c>
      <c r="M38" s="50" t="s">
        <v>133</v>
      </c>
      <c r="N38" s="44">
        <v>543815070005406</v>
      </c>
      <c r="O38" s="45" t="s">
        <v>54</v>
      </c>
      <c r="P38" s="45" t="s">
        <v>52</v>
      </c>
      <c r="Q38" s="45" t="s">
        <v>55</v>
      </c>
      <c r="R38" s="45" t="s">
        <v>71</v>
      </c>
      <c r="S38" s="51">
        <v>0</v>
      </c>
      <c r="T38" s="44" t="s">
        <v>57</v>
      </c>
      <c r="U38" s="52" t="s">
        <v>72</v>
      </c>
      <c r="V38" s="45" t="s">
        <v>55</v>
      </c>
      <c r="W38" s="53"/>
      <c r="X38" s="53"/>
      <c r="Y38" s="45"/>
      <c r="Z38" s="45"/>
      <c r="AA38" s="54" t="s">
        <v>119</v>
      </c>
      <c r="AB38" s="45">
        <v>0</v>
      </c>
      <c r="AC38" s="55">
        <v>101.25</v>
      </c>
      <c r="AD38" s="55">
        <v>108.711</v>
      </c>
      <c r="AE38" s="55">
        <v>150.286</v>
      </c>
      <c r="AF38" s="55" t="s">
        <v>60</v>
      </c>
      <c r="AG38" s="55" t="s">
        <v>60</v>
      </c>
      <c r="AH38" s="55">
        <v>106.06</v>
      </c>
      <c r="AI38" s="55">
        <v>146.62100000000001</v>
      </c>
      <c r="AJ38" s="55">
        <v>105.417</v>
      </c>
      <c r="AK38" s="55">
        <v>145.732</v>
      </c>
      <c r="AL38" s="55">
        <v>104.782</v>
      </c>
      <c r="AM38" s="55">
        <v>144.85400000000001</v>
      </c>
      <c r="AN38" s="55">
        <v>98.828000000000003</v>
      </c>
      <c r="AO38" s="55">
        <v>136.62299999999999</v>
      </c>
      <c r="AP38" s="55"/>
      <c r="AQ38" s="55"/>
      <c r="AR38" s="56">
        <v>42826</v>
      </c>
      <c r="AS38" s="57" t="s">
        <v>61</v>
      </c>
      <c r="AT38" s="58">
        <f t="shared" si="0"/>
        <v>4.7599999999999996E-2</v>
      </c>
      <c r="AU38" s="59"/>
      <c r="AV38" s="60">
        <v>1</v>
      </c>
    </row>
    <row r="39" spans="2:48" s="62" customFormat="1" ht="25.5" x14ac:dyDescent="0.2">
      <c r="B39" s="41">
        <v>1068</v>
      </c>
      <c r="C39" s="42" t="s">
        <v>135</v>
      </c>
      <c r="D39" s="42" t="s">
        <v>136</v>
      </c>
      <c r="E39" s="43" t="s">
        <v>48</v>
      </c>
      <c r="F39" s="44">
        <v>7898569762681</v>
      </c>
      <c r="G39" s="45" t="s">
        <v>49</v>
      </c>
      <c r="H39" s="45" t="s">
        <v>50</v>
      </c>
      <c r="I39" s="63" t="s">
        <v>84</v>
      </c>
      <c r="J39" s="48" t="s">
        <v>52</v>
      </c>
      <c r="K39" s="42"/>
      <c r="L39" s="49">
        <v>1351700280048</v>
      </c>
      <c r="M39" s="50" t="s">
        <v>137</v>
      </c>
      <c r="N39" s="44">
        <v>543815120014606</v>
      </c>
      <c r="O39" s="45" t="s">
        <v>54</v>
      </c>
      <c r="P39" s="45" t="s">
        <v>52</v>
      </c>
      <c r="Q39" s="45" t="s">
        <v>55</v>
      </c>
      <c r="R39" s="45" t="s">
        <v>71</v>
      </c>
      <c r="S39" s="51">
        <v>0</v>
      </c>
      <c r="T39" s="44" t="s">
        <v>57</v>
      </c>
      <c r="U39" s="52" t="s">
        <v>72</v>
      </c>
      <c r="V39" s="45" t="s">
        <v>55</v>
      </c>
      <c r="W39" s="53"/>
      <c r="X39" s="53"/>
      <c r="Y39" s="45"/>
      <c r="Z39" s="45"/>
      <c r="AA39" s="54" t="s">
        <v>138</v>
      </c>
      <c r="AB39" s="45">
        <v>0</v>
      </c>
      <c r="AC39" s="64">
        <v>89.1</v>
      </c>
      <c r="AD39" s="55">
        <v>92.566999999999993</v>
      </c>
      <c r="AE39" s="55">
        <v>127.968</v>
      </c>
      <c r="AF39" s="55" t="s">
        <v>60</v>
      </c>
      <c r="AG39" s="55" t="s">
        <v>60</v>
      </c>
      <c r="AH39" s="55">
        <v>90.31</v>
      </c>
      <c r="AI39" s="55">
        <v>124.848</v>
      </c>
      <c r="AJ39" s="55">
        <v>89.762</v>
      </c>
      <c r="AK39" s="55">
        <v>124.09</v>
      </c>
      <c r="AL39" s="55">
        <v>89.221000000000004</v>
      </c>
      <c r="AM39" s="55">
        <v>123.342</v>
      </c>
      <c r="AN39" s="55">
        <v>84.152000000000001</v>
      </c>
      <c r="AO39" s="55">
        <v>116.33499999999999</v>
      </c>
      <c r="AP39" s="55"/>
      <c r="AQ39" s="55"/>
      <c r="AR39" s="56">
        <v>42826</v>
      </c>
      <c r="AS39" s="57" t="s">
        <v>61</v>
      </c>
      <c r="AT39" s="58">
        <f t="shared" si="0"/>
        <v>1.3600000000000001E-2</v>
      </c>
      <c r="AU39" s="65" t="s">
        <v>139</v>
      </c>
      <c r="AV39" s="60">
        <v>3</v>
      </c>
    </row>
    <row r="40" spans="2:48" s="62" customFormat="1" ht="25.5" x14ac:dyDescent="0.2">
      <c r="B40" s="41">
        <v>1067</v>
      </c>
      <c r="C40" s="42" t="s">
        <v>135</v>
      </c>
      <c r="D40" s="42" t="s">
        <v>140</v>
      </c>
      <c r="E40" s="43" t="s">
        <v>48</v>
      </c>
      <c r="F40" s="44">
        <v>7898569762674</v>
      </c>
      <c r="G40" s="45" t="s">
        <v>49</v>
      </c>
      <c r="H40" s="45" t="s">
        <v>50</v>
      </c>
      <c r="I40" s="63" t="s">
        <v>84</v>
      </c>
      <c r="J40" s="48" t="s">
        <v>52</v>
      </c>
      <c r="K40" s="42"/>
      <c r="L40" s="49">
        <v>1351700280031</v>
      </c>
      <c r="M40" s="50" t="s">
        <v>137</v>
      </c>
      <c r="N40" s="44">
        <v>543815120014706</v>
      </c>
      <c r="O40" s="45" t="s">
        <v>54</v>
      </c>
      <c r="P40" s="45" t="s">
        <v>52</v>
      </c>
      <c r="Q40" s="45" t="s">
        <v>55</v>
      </c>
      <c r="R40" s="45" t="s">
        <v>71</v>
      </c>
      <c r="S40" s="51">
        <v>0</v>
      </c>
      <c r="T40" s="44" t="s">
        <v>57</v>
      </c>
      <c r="U40" s="52" t="s">
        <v>72</v>
      </c>
      <c r="V40" s="45" t="s">
        <v>55</v>
      </c>
      <c r="W40" s="53"/>
      <c r="X40" s="53"/>
      <c r="Y40" s="45"/>
      <c r="Z40" s="45"/>
      <c r="AA40" s="54" t="s">
        <v>138</v>
      </c>
      <c r="AB40" s="45">
        <v>0</v>
      </c>
      <c r="AC40" s="64">
        <v>49.5</v>
      </c>
      <c r="AD40" s="55">
        <v>51.423999999999999</v>
      </c>
      <c r="AE40" s="55">
        <v>71.09</v>
      </c>
      <c r="AF40" s="55" t="s">
        <v>60</v>
      </c>
      <c r="AG40" s="55" t="s">
        <v>60</v>
      </c>
      <c r="AH40" s="55">
        <v>50.17</v>
      </c>
      <c r="AI40" s="55">
        <v>69.356999999999999</v>
      </c>
      <c r="AJ40" s="55">
        <v>49.865000000000002</v>
      </c>
      <c r="AK40" s="55">
        <v>68.935000000000002</v>
      </c>
      <c r="AL40" s="55">
        <v>49.564999999999998</v>
      </c>
      <c r="AM40" s="55">
        <v>68.52</v>
      </c>
      <c r="AN40" s="55">
        <v>46.749000000000002</v>
      </c>
      <c r="AO40" s="55">
        <v>64.626999999999995</v>
      </c>
      <c r="AP40" s="55"/>
      <c r="AQ40" s="55"/>
      <c r="AR40" s="56">
        <v>42826</v>
      </c>
      <c r="AS40" s="57" t="s">
        <v>61</v>
      </c>
      <c r="AT40" s="58">
        <f t="shared" si="0"/>
        <v>1.3600000000000001E-2</v>
      </c>
      <c r="AU40" s="65" t="s">
        <v>139</v>
      </c>
      <c r="AV40" s="60">
        <v>3</v>
      </c>
    </row>
    <row r="41" spans="2:48" s="62" customFormat="1" x14ac:dyDescent="0.2">
      <c r="B41" s="41"/>
      <c r="C41" s="42"/>
      <c r="D41" s="42"/>
      <c r="E41" s="43"/>
      <c r="F41" s="44"/>
      <c r="G41" s="45"/>
      <c r="H41" s="45"/>
      <c r="I41" s="67"/>
      <c r="J41" s="45"/>
      <c r="K41" s="42"/>
      <c r="L41" s="49"/>
      <c r="M41" s="50"/>
      <c r="N41" s="44"/>
      <c r="O41" s="45"/>
      <c r="P41" s="45"/>
      <c r="Q41" s="45"/>
      <c r="R41" s="45"/>
      <c r="S41" s="51"/>
      <c r="T41" s="44"/>
      <c r="U41" s="52"/>
      <c r="V41" s="45"/>
      <c r="W41" s="53"/>
      <c r="X41" s="53"/>
      <c r="Y41" s="45"/>
      <c r="Z41" s="45"/>
      <c r="AA41" s="45"/>
      <c r="AB41" s="4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6"/>
      <c r="AS41" s="68"/>
    </row>
    <row r="42" spans="2:48" s="62" customFormat="1" x14ac:dyDescent="0.2">
      <c r="B42" s="41"/>
      <c r="C42" s="42"/>
      <c r="D42" s="42"/>
      <c r="E42" s="43"/>
      <c r="F42" s="44"/>
      <c r="G42" s="45"/>
      <c r="H42" s="45"/>
      <c r="I42" s="67"/>
      <c r="J42" s="45"/>
      <c r="K42" s="42"/>
      <c r="L42" s="49"/>
      <c r="M42" s="50"/>
      <c r="N42" s="44"/>
      <c r="O42" s="45"/>
      <c r="P42" s="45"/>
      <c r="Q42" s="45"/>
      <c r="R42" s="45"/>
      <c r="S42" s="51"/>
      <c r="T42" s="44"/>
      <c r="U42" s="52"/>
      <c r="V42" s="45"/>
      <c r="W42" s="53"/>
      <c r="X42" s="53"/>
      <c r="Y42" s="45"/>
      <c r="Z42" s="45"/>
      <c r="AA42" s="45"/>
      <c r="AB42" s="45"/>
      <c r="AC42" s="4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6"/>
      <c r="AS42" s="69"/>
    </row>
    <row r="43" spans="2:48" s="62" customFormat="1" x14ac:dyDescent="0.2">
      <c r="B43" s="41"/>
      <c r="C43" s="42"/>
      <c r="D43" s="42"/>
      <c r="E43" s="43"/>
      <c r="F43" s="44"/>
      <c r="G43" s="45"/>
      <c r="H43" s="45"/>
      <c r="I43" s="67"/>
      <c r="J43" s="45"/>
      <c r="K43" s="42"/>
      <c r="L43" s="49"/>
      <c r="M43" s="50"/>
      <c r="N43" s="44"/>
      <c r="O43" s="45"/>
      <c r="P43" s="45"/>
      <c r="Q43" s="45"/>
      <c r="R43" s="45"/>
      <c r="S43" s="51"/>
      <c r="T43" s="44"/>
      <c r="U43" s="52"/>
      <c r="V43" s="45"/>
      <c r="W43" s="53"/>
      <c r="X43" s="53"/>
      <c r="Y43" s="45"/>
      <c r="Z43" s="45"/>
      <c r="AA43" s="45"/>
      <c r="AB43" s="45"/>
      <c r="AC43" s="4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6"/>
      <c r="AS43" s="69"/>
    </row>
    <row r="44" spans="2:48" s="62" customFormat="1" x14ac:dyDescent="0.2">
      <c r="B44" s="41"/>
      <c r="C44" s="42"/>
      <c r="D44" s="42"/>
      <c r="E44" s="43"/>
      <c r="F44" s="44"/>
      <c r="G44" s="45"/>
      <c r="H44" s="45"/>
      <c r="I44" s="67"/>
      <c r="J44" s="45"/>
      <c r="K44" s="42"/>
      <c r="L44" s="49"/>
      <c r="M44" s="50"/>
      <c r="N44" s="44"/>
      <c r="O44" s="45"/>
      <c r="P44" s="45"/>
      <c r="Q44" s="45"/>
      <c r="R44" s="45"/>
      <c r="S44" s="51"/>
      <c r="T44" s="44"/>
      <c r="U44" s="52"/>
      <c r="V44" s="45"/>
      <c r="W44" s="53"/>
      <c r="X44" s="53"/>
      <c r="Y44" s="45"/>
      <c r="Z44" s="45"/>
      <c r="AA44" s="45"/>
      <c r="AB44" s="45"/>
      <c r="AC44" s="4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  <c r="AS44" s="69"/>
    </row>
    <row r="45" spans="2:48" s="62" customFormat="1" x14ac:dyDescent="0.2">
      <c r="B45" s="41"/>
      <c r="C45" s="42"/>
      <c r="D45" s="42"/>
      <c r="E45" s="43"/>
      <c r="F45" s="44"/>
      <c r="G45" s="45"/>
      <c r="H45" s="45"/>
      <c r="I45" s="67"/>
      <c r="J45" s="45"/>
      <c r="K45" s="42"/>
      <c r="L45" s="49"/>
      <c r="M45" s="50"/>
      <c r="N45" s="44"/>
      <c r="O45" s="45"/>
      <c r="P45" s="45"/>
      <c r="Q45" s="45"/>
      <c r="R45" s="45"/>
      <c r="S45" s="51"/>
      <c r="T45" s="44"/>
      <c r="U45" s="52"/>
      <c r="V45" s="45"/>
      <c r="W45" s="53"/>
      <c r="X45" s="53"/>
      <c r="Y45" s="45"/>
      <c r="Z45" s="45"/>
      <c r="AA45" s="45"/>
      <c r="AB45" s="45"/>
      <c r="AC45" s="4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6"/>
      <c r="AS45" s="69"/>
    </row>
    <row r="46" spans="2:48" s="62" customFormat="1" x14ac:dyDescent="0.2">
      <c r="B46" s="41"/>
      <c r="C46" s="42"/>
      <c r="D46" s="42"/>
      <c r="E46" s="43"/>
      <c r="F46" s="44"/>
      <c r="G46" s="45"/>
      <c r="H46" s="45"/>
      <c r="I46" s="67"/>
      <c r="J46" s="45"/>
      <c r="K46" s="42"/>
      <c r="L46" s="49"/>
      <c r="M46" s="50"/>
      <c r="N46" s="44"/>
      <c r="O46" s="45"/>
      <c r="P46" s="45"/>
      <c r="Q46" s="45"/>
      <c r="R46" s="45"/>
      <c r="S46" s="51"/>
      <c r="T46" s="44"/>
      <c r="U46" s="52"/>
      <c r="V46" s="45"/>
      <c r="W46" s="53"/>
      <c r="X46" s="53"/>
      <c r="Y46" s="45"/>
      <c r="Z46" s="45"/>
      <c r="AA46" s="45"/>
      <c r="AB46" s="45"/>
      <c r="AC46" s="4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6"/>
      <c r="AS46" s="69"/>
    </row>
    <row r="47" spans="2:48" s="62" customFormat="1" x14ac:dyDescent="0.2">
      <c r="B47" s="41"/>
      <c r="C47" s="42"/>
      <c r="D47" s="42"/>
      <c r="E47" s="43"/>
      <c r="F47" s="44"/>
      <c r="G47" s="45"/>
      <c r="H47" s="45"/>
      <c r="I47" s="67"/>
      <c r="J47" s="45"/>
      <c r="K47" s="42"/>
      <c r="L47" s="49"/>
      <c r="M47" s="50"/>
      <c r="N47" s="44"/>
      <c r="O47" s="45"/>
      <c r="P47" s="45"/>
      <c r="Q47" s="45"/>
      <c r="R47" s="45"/>
      <c r="S47" s="51"/>
      <c r="T47" s="44"/>
      <c r="U47" s="52"/>
      <c r="V47" s="45"/>
      <c r="W47" s="53"/>
      <c r="X47" s="53"/>
      <c r="Y47" s="45"/>
      <c r="Z47" s="45"/>
      <c r="AA47" s="45"/>
      <c r="AB47" s="45"/>
      <c r="AC47" s="4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6"/>
      <c r="AS47" s="69"/>
    </row>
    <row r="48" spans="2:48" s="62" customFormat="1" x14ac:dyDescent="0.2">
      <c r="B48" s="41"/>
      <c r="C48" s="42"/>
      <c r="D48" s="42"/>
      <c r="E48" s="43"/>
      <c r="F48" s="44"/>
      <c r="G48" s="45"/>
      <c r="H48" s="45"/>
      <c r="I48" s="67"/>
      <c r="J48" s="45"/>
      <c r="K48" s="42"/>
      <c r="L48" s="49"/>
      <c r="M48" s="50"/>
      <c r="N48" s="44"/>
      <c r="O48" s="45"/>
      <c r="P48" s="45"/>
      <c r="Q48" s="45"/>
      <c r="R48" s="45"/>
      <c r="S48" s="51"/>
      <c r="T48" s="44"/>
      <c r="U48" s="52"/>
      <c r="V48" s="45"/>
      <c r="W48" s="53"/>
      <c r="X48" s="53"/>
      <c r="Y48" s="45"/>
      <c r="Z48" s="45"/>
      <c r="AA48" s="45"/>
      <c r="AB48" s="45"/>
      <c r="AC48" s="4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6"/>
      <c r="AS48" s="69"/>
    </row>
    <row r="49" spans="2:45" s="62" customFormat="1" x14ac:dyDescent="0.2">
      <c r="B49" s="41"/>
      <c r="C49" s="42"/>
      <c r="D49" s="42"/>
      <c r="E49" s="43"/>
      <c r="F49" s="44"/>
      <c r="G49" s="45"/>
      <c r="H49" s="45"/>
      <c r="I49" s="67"/>
      <c r="J49" s="45"/>
      <c r="K49" s="42"/>
      <c r="L49" s="49"/>
      <c r="M49" s="50"/>
      <c r="N49" s="44"/>
      <c r="O49" s="45"/>
      <c r="P49" s="45"/>
      <c r="Q49" s="45"/>
      <c r="R49" s="45"/>
      <c r="S49" s="51"/>
      <c r="T49" s="44"/>
      <c r="U49" s="52"/>
      <c r="V49" s="45"/>
      <c r="W49" s="53"/>
      <c r="X49" s="53"/>
      <c r="Y49" s="45"/>
      <c r="Z49" s="45"/>
      <c r="AA49" s="45"/>
      <c r="AB49" s="45"/>
      <c r="AC49" s="4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6"/>
      <c r="AS49" s="69"/>
    </row>
    <row r="50" spans="2:45" s="62" customFormat="1" x14ac:dyDescent="0.2">
      <c r="B50" s="41"/>
      <c r="C50" s="42"/>
      <c r="D50" s="42"/>
      <c r="E50" s="43"/>
      <c r="F50" s="44"/>
      <c r="G50" s="45"/>
      <c r="H50" s="45"/>
      <c r="I50" s="67"/>
      <c r="J50" s="45"/>
      <c r="K50" s="42"/>
      <c r="L50" s="49"/>
      <c r="M50" s="50"/>
      <c r="N50" s="44"/>
      <c r="O50" s="45"/>
      <c r="P50" s="45"/>
      <c r="Q50" s="45"/>
      <c r="R50" s="45"/>
      <c r="S50" s="51"/>
      <c r="T50" s="44"/>
      <c r="U50" s="52"/>
      <c r="V50" s="45"/>
      <c r="W50" s="53"/>
      <c r="X50" s="53"/>
      <c r="Y50" s="45"/>
      <c r="Z50" s="45"/>
      <c r="AA50" s="45"/>
      <c r="AB50" s="45"/>
      <c r="AC50" s="4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6"/>
      <c r="AS50" s="69"/>
    </row>
    <row r="51" spans="2:45" s="62" customFormat="1" x14ac:dyDescent="0.2">
      <c r="B51" s="41"/>
      <c r="C51" s="42"/>
      <c r="D51" s="42"/>
      <c r="E51" s="43"/>
      <c r="F51" s="44"/>
      <c r="G51" s="45"/>
      <c r="H51" s="45"/>
      <c r="I51" s="67"/>
      <c r="J51" s="45"/>
      <c r="K51" s="42"/>
      <c r="L51" s="49"/>
      <c r="M51" s="50"/>
      <c r="N51" s="44"/>
      <c r="O51" s="45"/>
      <c r="P51" s="45"/>
      <c r="Q51" s="45"/>
      <c r="R51" s="45"/>
      <c r="S51" s="51"/>
      <c r="T51" s="44"/>
      <c r="U51" s="52"/>
      <c r="V51" s="45"/>
      <c r="W51" s="53"/>
      <c r="X51" s="53"/>
      <c r="Y51" s="45"/>
      <c r="Z51" s="45"/>
      <c r="AA51" s="45"/>
      <c r="AB51" s="45"/>
      <c r="AC51" s="4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6"/>
      <c r="AS51" s="69"/>
    </row>
    <row r="52" spans="2:45" s="62" customFormat="1" x14ac:dyDescent="0.2">
      <c r="B52" s="41"/>
      <c r="C52" s="42"/>
      <c r="D52" s="42"/>
      <c r="E52" s="43"/>
      <c r="F52" s="44"/>
      <c r="G52" s="45"/>
      <c r="H52" s="45"/>
      <c r="I52" s="67"/>
      <c r="J52" s="45"/>
      <c r="K52" s="42"/>
      <c r="L52" s="49"/>
      <c r="M52" s="50"/>
      <c r="N52" s="44"/>
      <c r="O52" s="45"/>
      <c r="P52" s="45"/>
      <c r="Q52" s="45"/>
      <c r="R52" s="45"/>
      <c r="S52" s="51"/>
      <c r="T52" s="44"/>
      <c r="U52" s="52"/>
      <c r="V52" s="45"/>
      <c r="W52" s="53"/>
      <c r="X52" s="53"/>
      <c r="Y52" s="45"/>
      <c r="Z52" s="45"/>
      <c r="AA52" s="45"/>
      <c r="AB52" s="45"/>
      <c r="AC52" s="4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6"/>
      <c r="AS52" s="69"/>
    </row>
    <row r="53" spans="2:45" s="62" customFormat="1" x14ac:dyDescent="0.2">
      <c r="B53" s="41"/>
      <c r="C53" s="42"/>
      <c r="D53" s="42"/>
      <c r="E53" s="43"/>
      <c r="F53" s="44"/>
      <c r="G53" s="45"/>
      <c r="H53" s="45"/>
      <c r="I53" s="67"/>
      <c r="J53" s="45"/>
      <c r="K53" s="42"/>
      <c r="L53" s="49"/>
      <c r="M53" s="50"/>
      <c r="N53" s="44"/>
      <c r="O53" s="45"/>
      <c r="P53" s="45"/>
      <c r="Q53" s="45"/>
      <c r="R53" s="45"/>
      <c r="S53" s="51"/>
      <c r="T53" s="44"/>
      <c r="U53" s="52"/>
      <c r="V53" s="45"/>
      <c r="W53" s="53"/>
      <c r="X53" s="53"/>
      <c r="Y53" s="45"/>
      <c r="Z53" s="45"/>
      <c r="AA53" s="45"/>
      <c r="AB53" s="45"/>
      <c r="AC53" s="4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6"/>
      <c r="AS53" s="69"/>
    </row>
    <row r="54" spans="2:45" s="62" customFormat="1" x14ac:dyDescent="0.2">
      <c r="B54" s="41"/>
      <c r="C54" s="42"/>
      <c r="D54" s="42"/>
      <c r="E54" s="43"/>
      <c r="F54" s="44"/>
      <c r="G54" s="45"/>
      <c r="H54" s="45"/>
      <c r="I54" s="67"/>
      <c r="J54" s="45"/>
      <c r="K54" s="42"/>
      <c r="L54" s="49"/>
      <c r="M54" s="50"/>
      <c r="N54" s="44"/>
      <c r="O54" s="45"/>
      <c r="P54" s="45"/>
      <c r="Q54" s="45"/>
      <c r="R54" s="45"/>
      <c r="S54" s="51"/>
      <c r="T54" s="44"/>
      <c r="U54" s="52"/>
      <c r="V54" s="45"/>
      <c r="W54" s="53"/>
      <c r="X54" s="53"/>
      <c r="Y54" s="45"/>
      <c r="Z54" s="45"/>
      <c r="AA54" s="45"/>
      <c r="AB54" s="45"/>
      <c r="AC54" s="4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6"/>
      <c r="AS54" s="69"/>
    </row>
    <row r="55" spans="2:45" s="62" customFormat="1" x14ac:dyDescent="0.2">
      <c r="B55" s="41"/>
      <c r="C55" s="42"/>
      <c r="D55" s="42"/>
      <c r="E55" s="43"/>
      <c r="F55" s="44"/>
      <c r="G55" s="45"/>
      <c r="H55" s="45"/>
      <c r="I55" s="67"/>
      <c r="J55" s="45"/>
      <c r="K55" s="42"/>
      <c r="L55" s="49"/>
      <c r="M55" s="50"/>
      <c r="N55" s="44"/>
      <c r="O55" s="45"/>
      <c r="P55" s="45"/>
      <c r="Q55" s="45"/>
      <c r="R55" s="45"/>
      <c r="S55" s="51"/>
      <c r="T55" s="44"/>
      <c r="U55" s="52"/>
      <c r="V55" s="45"/>
      <c r="W55" s="53"/>
      <c r="X55" s="53"/>
      <c r="Y55" s="45"/>
      <c r="Z55" s="45"/>
      <c r="AA55" s="45"/>
      <c r="AB55" s="45"/>
      <c r="AC55" s="4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6"/>
      <c r="AS55" s="69"/>
    </row>
    <row r="56" spans="2:45" s="62" customFormat="1" x14ac:dyDescent="0.2">
      <c r="B56" s="41"/>
      <c r="C56" s="42"/>
      <c r="D56" s="42"/>
      <c r="E56" s="43"/>
      <c r="F56" s="44"/>
      <c r="G56" s="45"/>
      <c r="H56" s="45"/>
      <c r="I56" s="67"/>
      <c r="J56" s="45"/>
      <c r="K56" s="42"/>
      <c r="L56" s="49"/>
      <c r="M56" s="50"/>
      <c r="N56" s="44"/>
      <c r="O56" s="45"/>
      <c r="P56" s="45"/>
      <c r="Q56" s="45"/>
      <c r="R56" s="45"/>
      <c r="S56" s="51"/>
      <c r="T56" s="44"/>
      <c r="U56" s="52"/>
      <c r="V56" s="45"/>
      <c r="W56" s="53"/>
      <c r="X56" s="53"/>
      <c r="Y56" s="45"/>
      <c r="Z56" s="45"/>
      <c r="AA56" s="45"/>
      <c r="AB56" s="45"/>
      <c r="AC56" s="4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6"/>
      <c r="AS56" s="69"/>
    </row>
    <row r="57" spans="2:45" s="62" customFormat="1" x14ac:dyDescent="0.2">
      <c r="B57" s="41"/>
      <c r="C57" s="42"/>
      <c r="D57" s="42"/>
      <c r="E57" s="43"/>
      <c r="F57" s="44"/>
      <c r="G57" s="45"/>
      <c r="H57" s="45"/>
      <c r="I57" s="67"/>
      <c r="J57" s="45"/>
      <c r="K57" s="42"/>
      <c r="L57" s="49"/>
      <c r="M57" s="50"/>
      <c r="N57" s="44"/>
      <c r="O57" s="45"/>
      <c r="P57" s="45"/>
      <c r="Q57" s="45"/>
      <c r="R57" s="45"/>
      <c r="S57" s="51"/>
      <c r="T57" s="44"/>
      <c r="U57" s="52"/>
      <c r="V57" s="45"/>
      <c r="W57" s="53"/>
      <c r="X57" s="53"/>
      <c r="Y57" s="45"/>
      <c r="Z57" s="45"/>
      <c r="AA57" s="45"/>
      <c r="AB57" s="45"/>
      <c r="AC57" s="4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6"/>
      <c r="AS57" s="69"/>
    </row>
    <row r="58" spans="2:45" s="62" customFormat="1" x14ac:dyDescent="0.2">
      <c r="B58" s="41"/>
      <c r="C58" s="42"/>
      <c r="D58" s="42"/>
      <c r="E58" s="43"/>
      <c r="F58" s="44"/>
      <c r="G58" s="45"/>
      <c r="H58" s="45"/>
      <c r="I58" s="67"/>
      <c r="J58" s="45"/>
      <c r="K58" s="42"/>
      <c r="L58" s="49"/>
      <c r="M58" s="50"/>
      <c r="N58" s="44"/>
      <c r="O58" s="45"/>
      <c r="P58" s="45"/>
      <c r="Q58" s="45"/>
      <c r="R58" s="45"/>
      <c r="S58" s="51"/>
      <c r="T58" s="44"/>
      <c r="U58" s="52"/>
      <c r="V58" s="45"/>
      <c r="W58" s="53"/>
      <c r="X58" s="53"/>
      <c r="Y58" s="45"/>
      <c r="Z58" s="45"/>
      <c r="AA58" s="45"/>
      <c r="AB58" s="45"/>
      <c r="AC58" s="4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6"/>
      <c r="AS58" s="69"/>
    </row>
    <row r="59" spans="2:45" s="62" customFormat="1" x14ac:dyDescent="0.2">
      <c r="B59" s="41"/>
      <c r="C59" s="42"/>
      <c r="D59" s="42"/>
      <c r="E59" s="43"/>
      <c r="F59" s="44"/>
      <c r="G59" s="45"/>
      <c r="H59" s="70"/>
      <c r="I59" s="71"/>
      <c r="J59" s="70"/>
      <c r="K59" s="42"/>
      <c r="L59" s="49"/>
      <c r="M59" s="50"/>
      <c r="N59" s="44"/>
      <c r="O59" s="72"/>
      <c r="P59" s="45"/>
      <c r="Q59" s="45"/>
      <c r="R59" s="45"/>
      <c r="S59" s="51"/>
      <c r="T59" s="44"/>
      <c r="U59" s="52"/>
      <c r="V59" s="45"/>
      <c r="W59" s="53"/>
      <c r="X59" s="53"/>
      <c r="Y59" s="45"/>
      <c r="Z59" s="45"/>
      <c r="AA59" s="45"/>
      <c r="AB59" s="45"/>
      <c r="AC59" s="4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6"/>
      <c r="AS59" s="69"/>
    </row>
    <row r="60" spans="2:45" s="62" customFormat="1" x14ac:dyDescent="0.2">
      <c r="B60" s="41"/>
      <c r="C60" s="42"/>
      <c r="D60" s="42"/>
      <c r="E60" s="43"/>
      <c r="F60" s="44"/>
      <c r="G60" s="45"/>
      <c r="H60" s="45"/>
      <c r="I60" s="67"/>
      <c r="J60" s="45"/>
      <c r="K60" s="42"/>
      <c r="L60" s="49"/>
      <c r="M60" s="50"/>
      <c r="N60" s="44"/>
      <c r="O60" s="45"/>
      <c r="P60" s="45"/>
      <c r="Q60" s="45"/>
      <c r="R60" s="45"/>
      <c r="S60" s="51"/>
      <c r="T60" s="44"/>
      <c r="U60" s="52"/>
      <c r="V60" s="45"/>
      <c r="W60" s="53"/>
      <c r="X60" s="53"/>
      <c r="Y60" s="45"/>
      <c r="Z60" s="45"/>
      <c r="AA60" s="45"/>
      <c r="AB60" s="45"/>
      <c r="AC60" s="4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6"/>
      <c r="AS60" s="69"/>
    </row>
    <row r="61" spans="2:45" s="62" customFormat="1" x14ac:dyDescent="0.2">
      <c r="B61" s="41"/>
      <c r="C61" s="42"/>
      <c r="D61" s="42"/>
      <c r="E61" s="43"/>
      <c r="F61" s="44"/>
      <c r="G61" s="45"/>
      <c r="H61" s="45"/>
      <c r="I61" s="67"/>
      <c r="J61" s="45"/>
      <c r="K61" s="42"/>
      <c r="L61" s="49"/>
      <c r="M61" s="50"/>
      <c r="N61" s="44"/>
      <c r="O61" s="45"/>
      <c r="P61" s="45"/>
      <c r="Q61" s="45"/>
      <c r="R61" s="45"/>
      <c r="S61" s="51"/>
      <c r="T61" s="44"/>
      <c r="U61" s="52"/>
      <c r="V61" s="45"/>
      <c r="W61" s="53"/>
      <c r="X61" s="53"/>
      <c r="Y61" s="45"/>
      <c r="Z61" s="45"/>
      <c r="AA61" s="45"/>
      <c r="AB61" s="45"/>
      <c r="AC61" s="4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6"/>
      <c r="AS61" s="69"/>
    </row>
    <row r="62" spans="2:45" s="62" customFormat="1" x14ac:dyDescent="0.2">
      <c r="B62" s="41"/>
      <c r="C62" s="42"/>
      <c r="D62" s="42"/>
      <c r="E62" s="43"/>
      <c r="F62" s="44"/>
      <c r="G62" s="45"/>
      <c r="H62" s="45"/>
      <c r="I62" s="67"/>
      <c r="J62" s="45"/>
      <c r="K62" s="42"/>
      <c r="L62" s="49"/>
      <c r="M62" s="50"/>
      <c r="N62" s="44"/>
      <c r="O62" s="45"/>
      <c r="P62" s="45"/>
      <c r="Q62" s="45"/>
      <c r="R62" s="45"/>
      <c r="S62" s="51"/>
      <c r="T62" s="44"/>
      <c r="U62" s="52"/>
      <c r="V62" s="45"/>
      <c r="W62" s="53"/>
      <c r="X62" s="53"/>
      <c r="Y62" s="45"/>
      <c r="Z62" s="45"/>
      <c r="AA62" s="45"/>
      <c r="AB62" s="45"/>
      <c r="AC62" s="4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6"/>
      <c r="AS62" s="69"/>
    </row>
    <row r="63" spans="2:45" s="62" customFormat="1" x14ac:dyDescent="0.2">
      <c r="B63" s="41"/>
      <c r="C63" s="42"/>
      <c r="D63" s="42"/>
      <c r="E63" s="43"/>
      <c r="F63" s="44"/>
      <c r="G63" s="45"/>
      <c r="H63" s="45"/>
      <c r="I63" s="67"/>
      <c r="J63" s="45"/>
      <c r="K63" s="42"/>
      <c r="L63" s="49"/>
      <c r="M63" s="50"/>
      <c r="N63" s="44"/>
      <c r="O63" s="45"/>
      <c r="P63" s="45"/>
      <c r="Q63" s="45"/>
      <c r="R63" s="45"/>
      <c r="S63" s="51"/>
      <c r="T63" s="44"/>
      <c r="U63" s="52"/>
      <c r="V63" s="45"/>
      <c r="W63" s="53"/>
      <c r="X63" s="53"/>
      <c r="Y63" s="45"/>
      <c r="Z63" s="45"/>
      <c r="AA63" s="45"/>
      <c r="AB63" s="45"/>
      <c r="AC63" s="4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6"/>
      <c r="AS63" s="69"/>
    </row>
    <row r="64" spans="2:45" s="62" customFormat="1" x14ac:dyDescent="0.2">
      <c r="B64" s="41"/>
      <c r="C64" s="42"/>
      <c r="D64" s="42"/>
      <c r="E64" s="43"/>
      <c r="F64" s="44"/>
      <c r="G64" s="45"/>
      <c r="H64" s="45"/>
      <c r="I64" s="67"/>
      <c r="J64" s="45"/>
      <c r="K64" s="42"/>
      <c r="L64" s="49"/>
      <c r="M64" s="50"/>
      <c r="N64" s="44"/>
      <c r="O64" s="45"/>
      <c r="P64" s="45"/>
      <c r="Q64" s="45"/>
      <c r="R64" s="45"/>
      <c r="S64" s="51"/>
      <c r="T64" s="44"/>
      <c r="U64" s="52"/>
      <c r="V64" s="45"/>
      <c r="W64" s="53"/>
      <c r="X64" s="53"/>
      <c r="Y64" s="45"/>
      <c r="Z64" s="45"/>
      <c r="AA64" s="45"/>
      <c r="AB64" s="45"/>
      <c r="AC64" s="4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6"/>
      <c r="AS64" s="69"/>
    </row>
    <row r="65" spans="2:45" s="62" customFormat="1" x14ac:dyDescent="0.2">
      <c r="B65" s="41"/>
      <c r="C65" s="42"/>
      <c r="D65" s="42"/>
      <c r="E65" s="43"/>
      <c r="F65" s="44"/>
      <c r="G65" s="45"/>
      <c r="H65" s="45"/>
      <c r="I65" s="67"/>
      <c r="J65" s="45"/>
      <c r="K65" s="42"/>
      <c r="L65" s="49"/>
      <c r="M65" s="50"/>
      <c r="N65" s="44"/>
      <c r="O65" s="45"/>
      <c r="P65" s="45"/>
      <c r="Q65" s="45"/>
      <c r="R65" s="45"/>
      <c r="S65" s="51"/>
      <c r="T65" s="44"/>
      <c r="U65" s="52"/>
      <c r="V65" s="45"/>
      <c r="W65" s="53"/>
      <c r="X65" s="53"/>
      <c r="Y65" s="45"/>
      <c r="Z65" s="45"/>
      <c r="AA65" s="45"/>
      <c r="AB65" s="45"/>
      <c r="AC65" s="4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6"/>
      <c r="AS65" s="69"/>
    </row>
    <row r="66" spans="2:45" s="62" customFormat="1" x14ac:dyDescent="0.2">
      <c r="B66" s="41"/>
      <c r="C66" s="42"/>
      <c r="D66" s="42"/>
      <c r="E66" s="43"/>
      <c r="F66" s="44"/>
      <c r="G66" s="45"/>
      <c r="H66" s="45"/>
      <c r="I66" s="67"/>
      <c r="J66" s="45"/>
      <c r="K66" s="42"/>
      <c r="L66" s="49"/>
      <c r="M66" s="50"/>
      <c r="N66" s="44"/>
      <c r="O66" s="45"/>
      <c r="P66" s="45"/>
      <c r="Q66" s="45"/>
      <c r="R66" s="45"/>
      <c r="S66" s="51"/>
      <c r="T66" s="44"/>
      <c r="U66" s="52"/>
      <c r="V66" s="45"/>
      <c r="W66" s="53"/>
      <c r="X66" s="53"/>
      <c r="Y66" s="45"/>
      <c r="Z66" s="45"/>
      <c r="AA66" s="45"/>
      <c r="AB66" s="45"/>
      <c r="AC66" s="4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6"/>
      <c r="AS66" s="69"/>
    </row>
    <row r="67" spans="2:45" s="62" customFormat="1" x14ac:dyDescent="0.2">
      <c r="B67" s="41"/>
      <c r="C67" s="42"/>
      <c r="D67" s="42"/>
      <c r="E67" s="43"/>
      <c r="F67" s="44"/>
      <c r="G67" s="45"/>
      <c r="H67" s="45"/>
      <c r="I67" s="67"/>
      <c r="J67" s="45"/>
      <c r="K67" s="42"/>
      <c r="L67" s="49"/>
      <c r="M67" s="50"/>
      <c r="N67" s="44"/>
      <c r="O67" s="45"/>
      <c r="P67" s="45"/>
      <c r="Q67" s="45"/>
      <c r="R67" s="45"/>
      <c r="S67" s="51"/>
      <c r="T67" s="44"/>
      <c r="U67" s="52"/>
      <c r="V67" s="45"/>
      <c r="W67" s="53"/>
      <c r="X67" s="53"/>
      <c r="Y67" s="45"/>
      <c r="Z67" s="45"/>
      <c r="AA67" s="45"/>
      <c r="AB67" s="45"/>
      <c r="AC67" s="4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6"/>
      <c r="AS67" s="69"/>
    </row>
    <row r="68" spans="2:45" s="62" customFormat="1" x14ac:dyDescent="0.2">
      <c r="B68" s="41"/>
      <c r="C68" s="42"/>
      <c r="D68" s="42"/>
      <c r="E68" s="43"/>
      <c r="F68" s="44"/>
      <c r="G68" s="45"/>
      <c r="H68" s="45"/>
      <c r="I68" s="67"/>
      <c r="J68" s="45"/>
      <c r="K68" s="42"/>
      <c r="L68" s="49"/>
      <c r="M68" s="50"/>
      <c r="N68" s="44"/>
      <c r="O68" s="45"/>
      <c r="P68" s="45"/>
      <c r="Q68" s="45"/>
      <c r="R68" s="45"/>
      <c r="S68" s="51"/>
      <c r="T68" s="44"/>
      <c r="U68" s="52"/>
      <c r="V68" s="45"/>
      <c r="W68" s="53"/>
      <c r="X68" s="53"/>
      <c r="Y68" s="45"/>
      <c r="Z68" s="45"/>
      <c r="AA68" s="45"/>
      <c r="AB68" s="45"/>
      <c r="AC68" s="4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6"/>
      <c r="AS68" s="69"/>
    </row>
    <row r="69" spans="2:45" s="62" customFormat="1" x14ac:dyDescent="0.2">
      <c r="B69" s="41"/>
      <c r="C69" s="42"/>
      <c r="D69" s="42"/>
      <c r="E69" s="43"/>
      <c r="F69" s="44"/>
      <c r="G69" s="45"/>
      <c r="H69" s="45"/>
      <c r="I69" s="67"/>
      <c r="J69" s="45"/>
      <c r="K69" s="42"/>
      <c r="L69" s="49"/>
      <c r="M69" s="50"/>
      <c r="N69" s="44"/>
      <c r="O69" s="45"/>
      <c r="P69" s="45"/>
      <c r="Q69" s="45"/>
      <c r="R69" s="45"/>
      <c r="S69" s="51"/>
      <c r="T69" s="44"/>
      <c r="U69" s="52"/>
      <c r="V69" s="45"/>
      <c r="W69" s="53"/>
      <c r="X69" s="53"/>
      <c r="Y69" s="45"/>
      <c r="Z69" s="45"/>
      <c r="AA69" s="45"/>
      <c r="AB69" s="45"/>
      <c r="AC69" s="4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6"/>
      <c r="AS69" s="69"/>
    </row>
    <row r="70" spans="2:45" s="62" customFormat="1" x14ac:dyDescent="0.2">
      <c r="B70" s="41"/>
      <c r="C70" s="42"/>
      <c r="D70" s="42"/>
      <c r="E70" s="43"/>
      <c r="F70" s="44"/>
      <c r="G70" s="45"/>
      <c r="H70" s="45"/>
      <c r="I70" s="67"/>
      <c r="J70" s="45"/>
      <c r="K70" s="42"/>
      <c r="L70" s="49"/>
      <c r="M70" s="50"/>
      <c r="N70" s="44"/>
      <c r="O70" s="45"/>
      <c r="P70" s="45"/>
      <c r="Q70" s="45"/>
      <c r="R70" s="45"/>
      <c r="S70" s="51"/>
      <c r="T70" s="44"/>
      <c r="U70" s="52"/>
      <c r="V70" s="45"/>
      <c r="W70" s="53"/>
      <c r="X70" s="53"/>
      <c r="Y70" s="45"/>
      <c r="Z70" s="45"/>
      <c r="AA70" s="45"/>
      <c r="AB70" s="45"/>
      <c r="AC70" s="4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6"/>
      <c r="AS70" s="69"/>
    </row>
    <row r="71" spans="2:45" s="62" customFormat="1" x14ac:dyDescent="0.2">
      <c r="B71" s="41"/>
      <c r="C71" s="42"/>
      <c r="D71" s="42"/>
      <c r="E71" s="43"/>
      <c r="F71" s="44"/>
      <c r="G71" s="45"/>
      <c r="H71" s="45"/>
      <c r="I71" s="67"/>
      <c r="J71" s="45"/>
      <c r="K71" s="42"/>
      <c r="L71" s="49"/>
      <c r="M71" s="50"/>
      <c r="N71" s="44"/>
      <c r="O71" s="45"/>
      <c r="P71" s="45"/>
      <c r="Q71" s="45"/>
      <c r="R71" s="45"/>
      <c r="S71" s="51"/>
      <c r="T71" s="44"/>
      <c r="U71" s="52"/>
      <c r="V71" s="45"/>
      <c r="W71" s="53"/>
      <c r="X71" s="53"/>
      <c r="Y71" s="45"/>
      <c r="Z71" s="45"/>
      <c r="AA71" s="45"/>
      <c r="AB71" s="45"/>
      <c r="AC71" s="4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6"/>
      <c r="AS71" s="69"/>
    </row>
    <row r="72" spans="2:45" s="62" customFormat="1" x14ac:dyDescent="0.2">
      <c r="B72" s="41"/>
      <c r="C72" s="42"/>
      <c r="D72" s="42"/>
      <c r="E72" s="43"/>
      <c r="F72" s="44"/>
      <c r="G72" s="45"/>
      <c r="H72" s="45"/>
      <c r="I72" s="67"/>
      <c r="J72" s="45"/>
      <c r="K72" s="42"/>
      <c r="L72" s="49"/>
      <c r="M72" s="50"/>
      <c r="N72" s="44"/>
      <c r="O72" s="45"/>
      <c r="P72" s="45"/>
      <c r="Q72" s="45"/>
      <c r="R72" s="45"/>
      <c r="S72" s="51"/>
      <c r="T72" s="44"/>
      <c r="U72" s="52"/>
      <c r="V72" s="45"/>
      <c r="W72" s="53"/>
      <c r="X72" s="53"/>
      <c r="Y72" s="45"/>
      <c r="Z72" s="45"/>
      <c r="AA72" s="45"/>
      <c r="AB72" s="45"/>
      <c r="AC72" s="4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6"/>
      <c r="AS72" s="69"/>
    </row>
    <row r="73" spans="2:45" s="62" customFormat="1" x14ac:dyDescent="0.2">
      <c r="B73" s="41"/>
      <c r="C73" s="42"/>
      <c r="D73" s="42"/>
      <c r="E73" s="43"/>
      <c r="F73" s="44"/>
      <c r="G73" s="45"/>
      <c r="H73" s="45"/>
      <c r="I73" s="67"/>
      <c r="J73" s="45"/>
      <c r="K73" s="42"/>
      <c r="L73" s="49"/>
      <c r="M73" s="50"/>
      <c r="N73" s="44"/>
      <c r="O73" s="45"/>
      <c r="P73" s="45"/>
      <c r="Q73" s="45"/>
      <c r="R73" s="45"/>
      <c r="S73" s="51"/>
      <c r="T73" s="44"/>
      <c r="U73" s="52"/>
      <c r="V73" s="45"/>
      <c r="W73" s="53"/>
      <c r="X73" s="53"/>
      <c r="Y73" s="45"/>
      <c r="Z73" s="45"/>
      <c r="AA73" s="45"/>
      <c r="AB73" s="45"/>
      <c r="AC73" s="4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6"/>
      <c r="AS73" s="69"/>
    </row>
    <row r="74" spans="2:45" s="62" customFormat="1" x14ac:dyDescent="0.2">
      <c r="B74" s="41"/>
      <c r="C74" s="42"/>
      <c r="D74" s="42"/>
      <c r="E74" s="43"/>
      <c r="F74" s="44"/>
      <c r="G74" s="45"/>
      <c r="H74" s="45"/>
      <c r="I74" s="67"/>
      <c r="J74" s="45"/>
      <c r="K74" s="42"/>
      <c r="L74" s="49"/>
      <c r="M74" s="50"/>
      <c r="N74" s="44"/>
      <c r="O74" s="45"/>
      <c r="P74" s="45"/>
      <c r="Q74" s="45"/>
      <c r="R74" s="45"/>
      <c r="S74" s="51"/>
      <c r="T74" s="44"/>
      <c r="U74" s="52"/>
      <c r="V74" s="45"/>
      <c r="W74" s="53"/>
      <c r="X74" s="53"/>
      <c r="Y74" s="45"/>
      <c r="Z74" s="45"/>
      <c r="AA74" s="45"/>
      <c r="AB74" s="45"/>
      <c r="AC74" s="4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6"/>
      <c r="AS74" s="69"/>
    </row>
    <row r="75" spans="2:45" s="62" customFormat="1" x14ac:dyDescent="0.2">
      <c r="B75" s="41"/>
      <c r="C75" s="42"/>
      <c r="D75" s="42"/>
      <c r="E75" s="43"/>
      <c r="F75" s="44"/>
      <c r="G75" s="45"/>
      <c r="H75" s="45"/>
      <c r="I75" s="67"/>
      <c r="J75" s="45"/>
      <c r="K75" s="42"/>
      <c r="L75" s="49"/>
      <c r="M75" s="50"/>
      <c r="N75" s="44"/>
      <c r="O75" s="45"/>
      <c r="P75" s="45"/>
      <c r="Q75" s="45"/>
      <c r="R75" s="45"/>
      <c r="S75" s="51"/>
      <c r="T75" s="44"/>
      <c r="U75" s="52"/>
      <c r="V75" s="45"/>
      <c r="W75" s="53"/>
      <c r="X75" s="53"/>
      <c r="Y75" s="45"/>
      <c r="Z75" s="45"/>
      <c r="AA75" s="45"/>
      <c r="AB75" s="45"/>
      <c r="AC75" s="4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6"/>
      <c r="AS75" s="69"/>
    </row>
    <row r="76" spans="2:45" s="62" customFormat="1" x14ac:dyDescent="0.2">
      <c r="B76" s="41"/>
      <c r="C76" s="42"/>
      <c r="D76" s="42"/>
      <c r="E76" s="43"/>
      <c r="F76" s="44"/>
      <c r="G76" s="45"/>
      <c r="H76" s="45"/>
      <c r="I76" s="67"/>
      <c r="J76" s="45"/>
      <c r="K76" s="42"/>
      <c r="L76" s="49"/>
      <c r="M76" s="50"/>
      <c r="N76" s="44"/>
      <c r="O76" s="45"/>
      <c r="P76" s="45"/>
      <c r="Q76" s="45"/>
      <c r="R76" s="45"/>
      <c r="S76" s="51"/>
      <c r="T76" s="44"/>
      <c r="U76" s="52"/>
      <c r="V76" s="45"/>
      <c r="W76" s="53"/>
      <c r="X76" s="53"/>
      <c r="Y76" s="45"/>
      <c r="Z76" s="45"/>
      <c r="AA76" s="45"/>
      <c r="AB76" s="45"/>
      <c r="AC76" s="4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6"/>
      <c r="AS76" s="69"/>
    </row>
    <row r="77" spans="2:45" s="62" customFormat="1" x14ac:dyDescent="0.2">
      <c r="B77" s="41"/>
      <c r="C77" s="42"/>
      <c r="D77" s="42"/>
      <c r="E77" s="43"/>
      <c r="F77" s="44"/>
      <c r="G77" s="45"/>
      <c r="H77" s="45"/>
      <c r="I77" s="67"/>
      <c r="J77" s="45"/>
      <c r="K77" s="42"/>
      <c r="L77" s="49"/>
      <c r="M77" s="50"/>
      <c r="N77" s="44"/>
      <c r="O77" s="45"/>
      <c r="P77" s="45"/>
      <c r="Q77" s="45"/>
      <c r="R77" s="45"/>
      <c r="S77" s="51"/>
      <c r="T77" s="44"/>
      <c r="U77" s="52"/>
      <c r="V77" s="45"/>
      <c r="W77" s="53"/>
      <c r="X77" s="53"/>
      <c r="Y77" s="45"/>
      <c r="Z77" s="45"/>
      <c r="AA77" s="45"/>
      <c r="AB77" s="45"/>
      <c r="AC77" s="4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6"/>
      <c r="AS77" s="69"/>
    </row>
    <row r="78" spans="2:45" s="62" customFormat="1" x14ac:dyDescent="0.2">
      <c r="B78" s="41"/>
      <c r="C78" s="42"/>
      <c r="D78" s="42"/>
      <c r="E78" s="43"/>
      <c r="F78" s="44"/>
      <c r="G78" s="45"/>
      <c r="H78" s="45"/>
      <c r="I78" s="67"/>
      <c r="J78" s="45"/>
      <c r="K78" s="42"/>
      <c r="L78" s="49"/>
      <c r="M78" s="50"/>
      <c r="N78" s="44"/>
      <c r="O78" s="45"/>
      <c r="P78" s="45"/>
      <c r="Q78" s="45"/>
      <c r="R78" s="45"/>
      <c r="S78" s="51"/>
      <c r="T78" s="44"/>
      <c r="U78" s="52"/>
      <c r="V78" s="45"/>
      <c r="W78" s="53"/>
      <c r="X78" s="53"/>
      <c r="Y78" s="45"/>
      <c r="Z78" s="45"/>
      <c r="AA78" s="45"/>
      <c r="AB78" s="45"/>
      <c r="AC78" s="4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6"/>
      <c r="AS78" s="69"/>
    </row>
    <row r="79" spans="2:45" s="62" customFormat="1" x14ac:dyDescent="0.2">
      <c r="B79" s="41"/>
      <c r="C79" s="42"/>
      <c r="D79" s="42"/>
      <c r="E79" s="43"/>
      <c r="F79" s="44"/>
      <c r="G79" s="45"/>
      <c r="H79" s="45"/>
      <c r="I79" s="67"/>
      <c r="J79" s="45"/>
      <c r="K79" s="42"/>
      <c r="L79" s="49"/>
      <c r="M79" s="50"/>
      <c r="N79" s="44"/>
      <c r="O79" s="45"/>
      <c r="P79" s="45"/>
      <c r="Q79" s="45"/>
      <c r="R79" s="45"/>
      <c r="S79" s="51"/>
      <c r="T79" s="44"/>
      <c r="U79" s="52"/>
      <c r="V79" s="45"/>
      <c r="W79" s="53"/>
      <c r="X79" s="53"/>
      <c r="Y79" s="45"/>
      <c r="Z79" s="45"/>
      <c r="AA79" s="45"/>
      <c r="AB79" s="45"/>
      <c r="AC79" s="4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6"/>
      <c r="AS79" s="69"/>
    </row>
    <row r="80" spans="2:45" s="62" customFormat="1" x14ac:dyDescent="0.2">
      <c r="B80" s="41"/>
      <c r="C80" s="42"/>
      <c r="D80" s="42"/>
      <c r="E80" s="43"/>
      <c r="F80" s="44"/>
      <c r="G80" s="45"/>
      <c r="H80" s="45"/>
      <c r="I80" s="67"/>
      <c r="J80" s="45"/>
      <c r="K80" s="42"/>
      <c r="L80" s="49"/>
      <c r="M80" s="50"/>
      <c r="N80" s="44"/>
      <c r="O80" s="45"/>
      <c r="P80" s="45"/>
      <c r="Q80" s="45"/>
      <c r="R80" s="45"/>
      <c r="S80" s="51"/>
      <c r="T80" s="44"/>
      <c r="U80" s="52"/>
      <c r="V80" s="45"/>
      <c r="W80" s="53"/>
      <c r="X80" s="53"/>
      <c r="Y80" s="45"/>
      <c r="Z80" s="45"/>
      <c r="AA80" s="45"/>
      <c r="AB80" s="45"/>
      <c r="AC80" s="4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6"/>
      <c r="AS80" s="69"/>
    </row>
    <row r="81" spans="2:45" s="62" customFormat="1" x14ac:dyDescent="0.2">
      <c r="B81" s="41"/>
      <c r="C81" s="42"/>
      <c r="D81" s="42"/>
      <c r="E81" s="43"/>
      <c r="F81" s="44"/>
      <c r="G81" s="45"/>
      <c r="H81" s="45"/>
      <c r="I81" s="67"/>
      <c r="J81" s="45"/>
      <c r="K81" s="42"/>
      <c r="L81" s="49"/>
      <c r="M81" s="50"/>
      <c r="N81" s="44"/>
      <c r="O81" s="45"/>
      <c r="P81" s="45"/>
      <c r="Q81" s="45"/>
      <c r="R81" s="45"/>
      <c r="S81" s="51"/>
      <c r="T81" s="44"/>
      <c r="U81" s="52"/>
      <c r="V81" s="45"/>
      <c r="W81" s="53"/>
      <c r="X81" s="53"/>
      <c r="Y81" s="45"/>
      <c r="Z81" s="45"/>
      <c r="AA81" s="45"/>
      <c r="AB81" s="45"/>
      <c r="AC81" s="4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6"/>
      <c r="AS81" s="69"/>
    </row>
    <row r="82" spans="2:45" s="62" customFormat="1" x14ac:dyDescent="0.2">
      <c r="B82" s="41"/>
      <c r="C82" s="42"/>
      <c r="D82" s="42"/>
      <c r="E82" s="43"/>
      <c r="F82" s="44"/>
      <c r="G82" s="45"/>
      <c r="H82" s="45"/>
      <c r="I82" s="67"/>
      <c r="J82" s="45"/>
      <c r="K82" s="42"/>
      <c r="L82" s="49"/>
      <c r="M82" s="50"/>
      <c r="N82" s="44"/>
      <c r="O82" s="45"/>
      <c r="P82" s="45"/>
      <c r="Q82" s="45"/>
      <c r="R82" s="45"/>
      <c r="S82" s="51"/>
      <c r="T82" s="44"/>
      <c r="U82" s="52"/>
      <c r="V82" s="45"/>
      <c r="W82" s="53"/>
      <c r="X82" s="53"/>
      <c r="Y82" s="45"/>
      <c r="Z82" s="45"/>
      <c r="AA82" s="45"/>
      <c r="AB82" s="45"/>
      <c r="AC82" s="4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6"/>
      <c r="AS82" s="69"/>
    </row>
    <row r="83" spans="2:45" s="62" customFormat="1" x14ac:dyDescent="0.2">
      <c r="B83" s="41"/>
      <c r="C83" s="42"/>
      <c r="D83" s="42"/>
      <c r="E83" s="43"/>
      <c r="F83" s="44"/>
      <c r="G83" s="45"/>
      <c r="H83" s="45"/>
      <c r="I83" s="67"/>
      <c r="J83" s="45"/>
      <c r="K83" s="42"/>
      <c r="L83" s="49"/>
      <c r="M83" s="50"/>
      <c r="N83" s="44"/>
      <c r="O83" s="45"/>
      <c r="P83" s="45"/>
      <c r="Q83" s="45"/>
      <c r="R83" s="45"/>
      <c r="S83" s="51"/>
      <c r="T83" s="44"/>
      <c r="U83" s="52"/>
      <c r="V83" s="45"/>
      <c r="W83" s="53"/>
      <c r="X83" s="53"/>
      <c r="Y83" s="45"/>
      <c r="Z83" s="45"/>
      <c r="AA83" s="45"/>
      <c r="AB83" s="45"/>
      <c r="AC83" s="4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6"/>
      <c r="AS83" s="69"/>
    </row>
    <row r="84" spans="2:45" s="62" customFormat="1" x14ac:dyDescent="0.2">
      <c r="B84" s="41"/>
      <c r="C84" s="42"/>
      <c r="D84" s="42"/>
      <c r="E84" s="43"/>
      <c r="F84" s="44"/>
      <c r="G84" s="45"/>
      <c r="H84" s="45"/>
      <c r="I84" s="67"/>
      <c r="J84" s="45"/>
      <c r="K84" s="42"/>
      <c r="L84" s="49"/>
      <c r="M84" s="50"/>
      <c r="N84" s="44"/>
      <c r="O84" s="45"/>
      <c r="P84" s="45"/>
      <c r="Q84" s="45"/>
      <c r="R84" s="45"/>
      <c r="S84" s="51"/>
      <c r="T84" s="44"/>
      <c r="U84" s="52"/>
      <c r="V84" s="45"/>
      <c r="W84" s="53"/>
      <c r="X84" s="53"/>
      <c r="Y84" s="45"/>
      <c r="Z84" s="45"/>
      <c r="AA84" s="45"/>
      <c r="AB84" s="45"/>
      <c r="AC84" s="4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  <c r="AS84" s="69"/>
    </row>
    <row r="85" spans="2:45" s="62" customFormat="1" x14ac:dyDescent="0.2">
      <c r="B85" s="41"/>
      <c r="C85" s="42"/>
      <c r="D85" s="42"/>
      <c r="E85" s="43"/>
      <c r="F85" s="44"/>
      <c r="G85" s="45"/>
      <c r="H85" s="45"/>
      <c r="I85" s="67"/>
      <c r="J85" s="45"/>
      <c r="K85" s="42"/>
      <c r="L85" s="49"/>
      <c r="M85" s="50"/>
      <c r="N85" s="44"/>
      <c r="O85" s="45"/>
      <c r="P85" s="45"/>
      <c r="Q85" s="45"/>
      <c r="R85" s="45"/>
      <c r="S85" s="51"/>
      <c r="T85" s="44"/>
      <c r="U85" s="52"/>
      <c r="V85" s="45"/>
      <c r="W85" s="53"/>
      <c r="X85" s="53"/>
      <c r="Y85" s="45"/>
      <c r="Z85" s="45"/>
      <c r="AA85" s="45"/>
      <c r="AB85" s="45"/>
      <c r="AC85" s="4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6"/>
      <c r="AS85" s="69"/>
    </row>
    <row r="86" spans="2:45" s="62" customFormat="1" x14ac:dyDescent="0.2">
      <c r="B86" s="41"/>
      <c r="C86" s="42"/>
      <c r="D86" s="42"/>
      <c r="E86" s="43"/>
      <c r="F86" s="44"/>
      <c r="G86" s="45"/>
      <c r="H86" s="45"/>
      <c r="I86" s="67"/>
      <c r="J86" s="45"/>
      <c r="K86" s="42"/>
      <c r="L86" s="49"/>
      <c r="M86" s="50"/>
      <c r="N86" s="44"/>
      <c r="O86" s="45"/>
      <c r="P86" s="45"/>
      <c r="Q86" s="45"/>
      <c r="R86" s="45"/>
      <c r="S86" s="51"/>
      <c r="T86" s="44"/>
      <c r="U86" s="52"/>
      <c r="V86" s="45"/>
      <c r="W86" s="53"/>
      <c r="X86" s="53"/>
      <c r="Y86" s="45"/>
      <c r="Z86" s="45"/>
      <c r="AA86" s="45"/>
      <c r="AB86" s="45"/>
      <c r="AC86" s="4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6"/>
      <c r="AS86" s="69"/>
    </row>
    <row r="87" spans="2:45" s="62" customFormat="1" x14ac:dyDescent="0.2">
      <c r="B87" s="41"/>
      <c r="C87" s="42"/>
      <c r="D87" s="42"/>
      <c r="E87" s="43"/>
      <c r="F87" s="44"/>
      <c r="G87" s="45"/>
      <c r="H87" s="45"/>
      <c r="I87" s="67"/>
      <c r="J87" s="45"/>
      <c r="K87" s="42"/>
      <c r="L87" s="49"/>
      <c r="M87" s="50"/>
      <c r="N87" s="44"/>
      <c r="O87" s="45"/>
      <c r="P87" s="45"/>
      <c r="Q87" s="45"/>
      <c r="R87" s="45"/>
      <c r="S87" s="51"/>
      <c r="T87" s="44"/>
      <c r="U87" s="52"/>
      <c r="V87" s="45"/>
      <c r="W87" s="53"/>
      <c r="X87" s="53"/>
      <c r="Y87" s="45"/>
      <c r="Z87" s="45"/>
      <c r="AA87" s="45"/>
      <c r="AB87" s="45"/>
      <c r="AC87" s="4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6"/>
      <c r="AS87" s="69"/>
    </row>
    <row r="88" spans="2:45" s="62" customFormat="1" x14ac:dyDescent="0.2">
      <c r="B88" s="41"/>
      <c r="C88" s="42"/>
      <c r="D88" s="42"/>
      <c r="E88" s="43"/>
      <c r="F88" s="44"/>
      <c r="G88" s="45"/>
      <c r="H88" s="45"/>
      <c r="I88" s="67"/>
      <c r="J88" s="45"/>
      <c r="K88" s="42"/>
      <c r="L88" s="49"/>
      <c r="M88" s="50"/>
      <c r="N88" s="44"/>
      <c r="O88" s="45"/>
      <c r="P88" s="45"/>
      <c r="Q88" s="45"/>
      <c r="R88" s="45"/>
      <c r="S88" s="51"/>
      <c r="T88" s="44"/>
      <c r="U88" s="52"/>
      <c r="V88" s="45"/>
      <c r="W88" s="53"/>
      <c r="X88" s="53"/>
      <c r="Y88" s="45"/>
      <c r="Z88" s="45"/>
      <c r="AA88" s="45"/>
      <c r="AB88" s="45"/>
      <c r="AC88" s="4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6"/>
      <c r="AS88" s="69"/>
    </row>
    <row r="89" spans="2:45" s="62" customFormat="1" x14ac:dyDescent="0.2">
      <c r="B89" s="41"/>
      <c r="C89" s="42"/>
      <c r="D89" s="42"/>
      <c r="E89" s="43"/>
      <c r="F89" s="44"/>
      <c r="G89" s="45"/>
      <c r="H89" s="45"/>
      <c r="I89" s="67"/>
      <c r="J89" s="45"/>
      <c r="K89" s="42"/>
      <c r="L89" s="49"/>
      <c r="M89" s="50"/>
      <c r="N89" s="44"/>
      <c r="O89" s="45"/>
      <c r="P89" s="45"/>
      <c r="Q89" s="45"/>
      <c r="R89" s="45"/>
      <c r="S89" s="51"/>
      <c r="T89" s="44"/>
      <c r="U89" s="52"/>
      <c r="V89" s="45"/>
      <c r="W89" s="53"/>
      <c r="X89" s="53"/>
      <c r="Y89" s="45"/>
      <c r="Z89" s="45"/>
      <c r="AA89" s="45"/>
      <c r="AB89" s="45"/>
      <c r="AC89" s="4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6"/>
      <c r="AS89" s="69"/>
    </row>
    <row r="90" spans="2:45" s="62" customFormat="1" x14ac:dyDescent="0.2">
      <c r="B90" s="41"/>
      <c r="C90" s="42"/>
      <c r="D90" s="42"/>
      <c r="E90" s="43"/>
      <c r="F90" s="44"/>
      <c r="G90" s="45"/>
      <c r="H90" s="45"/>
      <c r="I90" s="67"/>
      <c r="J90" s="45"/>
      <c r="K90" s="42"/>
      <c r="L90" s="49"/>
      <c r="M90" s="50"/>
      <c r="N90" s="44"/>
      <c r="O90" s="45"/>
      <c r="P90" s="45"/>
      <c r="Q90" s="45"/>
      <c r="R90" s="45"/>
      <c r="S90" s="51"/>
      <c r="T90" s="44"/>
      <c r="U90" s="52"/>
      <c r="V90" s="45"/>
      <c r="W90" s="53"/>
      <c r="X90" s="53"/>
      <c r="Y90" s="45"/>
      <c r="Z90" s="45"/>
      <c r="AA90" s="45"/>
      <c r="AB90" s="45"/>
      <c r="AC90" s="4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6"/>
      <c r="AS90" s="69"/>
    </row>
    <row r="91" spans="2:45" s="62" customFormat="1" x14ac:dyDescent="0.2">
      <c r="B91" s="41"/>
      <c r="C91" s="42"/>
      <c r="D91" s="42"/>
      <c r="E91" s="43"/>
      <c r="F91" s="44"/>
      <c r="G91" s="45"/>
      <c r="H91" s="45"/>
      <c r="I91" s="67"/>
      <c r="J91" s="45"/>
      <c r="K91" s="42"/>
      <c r="L91" s="49"/>
      <c r="M91" s="50"/>
      <c r="N91" s="44"/>
      <c r="O91" s="45"/>
      <c r="P91" s="45"/>
      <c r="Q91" s="45"/>
      <c r="R91" s="45"/>
      <c r="S91" s="51"/>
      <c r="T91" s="44"/>
      <c r="U91" s="52"/>
      <c r="V91" s="45"/>
      <c r="W91" s="53"/>
      <c r="X91" s="53"/>
      <c r="Y91" s="45"/>
      <c r="Z91" s="45"/>
      <c r="AA91" s="45"/>
      <c r="AB91" s="45"/>
      <c r="AC91" s="4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6"/>
      <c r="AS91" s="69"/>
    </row>
    <row r="92" spans="2:45" s="62" customFormat="1" x14ac:dyDescent="0.2">
      <c r="B92" s="41"/>
      <c r="C92" s="42"/>
      <c r="D92" s="42"/>
      <c r="E92" s="43"/>
      <c r="F92" s="44"/>
      <c r="G92" s="45"/>
      <c r="H92" s="45"/>
      <c r="I92" s="67"/>
      <c r="J92" s="45"/>
      <c r="K92" s="42"/>
      <c r="L92" s="49"/>
      <c r="M92" s="50"/>
      <c r="N92" s="44"/>
      <c r="O92" s="72"/>
      <c r="P92" s="45"/>
      <c r="Q92" s="45"/>
      <c r="R92" s="45"/>
      <c r="S92" s="51"/>
      <c r="T92" s="44"/>
      <c r="U92" s="52"/>
      <c r="V92" s="45"/>
      <c r="W92" s="53"/>
      <c r="X92" s="53"/>
      <c r="Y92" s="45"/>
      <c r="Z92" s="45"/>
      <c r="AA92" s="45"/>
      <c r="AB92" s="45"/>
      <c r="AC92" s="4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6"/>
      <c r="AS92" s="69"/>
    </row>
    <row r="93" spans="2:45" s="62" customFormat="1" x14ac:dyDescent="0.2">
      <c r="B93" s="41"/>
      <c r="C93" s="42"/>
      <c r="D93" s="42"/>
      <c r="E93" s="43"/>
      <c r="F93" s="44"/>
      <c r="G93" s="45"/>
      <c r="H93" s="45"/>
      <c r="I93" s="67"/>
      <c r="J93" s="45"/>
      <c r="K93" s="42"/>
      <c r="L93" s="49"/>
      <c r="M93" s="50"/>
      <c r="N93" s="44"/>
      <c r="O93" s="72"/>
      <c r="P93" s="45"/>
      <c r="Q93" s="45"/>
      <c r="R93" s="45"/>
      <c r="S93" s="51"/>
      <c r="T93" s="44"/>
      <c r="U93" s="52"/>
      <c r="V93" s="45"/>
      <c r="W93" s="53"/>
      <c r="X93" s="53"/>
      <c r="Y93" s="45"/>
      <c r="Z93" s="45"/>
      <c r="AA93" s="45"/>
      <c r="AB93" s="45"/>
      <c r="AC93" s="4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6"/>
      <c r="AS93" s="69"/>
    </row>
    <row r="94" spans="2:45" s="62" customFormat="1" x14ac:dyDescent="0.2">
      <c r="B94" s="41"/>
      <c r="C94" s="42"/>
      <c r="D94" s="42"/>
      <c r="E94" s="43"/>
      <c r="F94" s="44"/>
      <c r="G94" s="45"/>
      <c r="H94" s="45"/>
      <c r="I94" s="67"/>
      <c r="J94" s="45"/>
      <c r="K94" s="42"/>
      <c r="L94" s="49"/>
      <c r="M94" s="50"/>
      <c r="N94" s="44"/>
      <c r="O94" s="72"/>
      <c r="P94" s="45"/>
      <c r="Q94" s="45"/>
      <c r="R94" s="45"/>
      <c r="S94" s="51"/>
      <c r="T94" s="44"/>
      <c r="U94" s="52"/>
      <c r="V94" s="45"/>
      <c r="W94" s="53"/>
      <c r="X94" s="53"/>
      <c r="Y94" s="45"/>
      <c r="Z94" s="45"/>
      <c r="AA94" s="45"/>
      <c r="AB94" s="45"/>
      <c r="AC94" s="4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6"/>
      <c r="AS94" s="69"/>
    </row>
    <row r="95" spans="2:45" s="62" customFormat="1" x14ac:dyDescent="0.2">
      <c r="B95" s="41"/>
      <c r="C95" s="42"/>
      <c r="D95" s="42"/>
      <c r="E95" s="43"/>
      <c r="F95" s="44"/>
      <c r="G95" s="45"/>
      <c r="H95" s="45"/>
      <c r="I95" s="67"/>
      <c r="J95" s="45"/>
      <c r="K95" s="42"/>
      <c r="L95" s="49"/>
      <c r="M95" s="50"/>
      <c r="N95" s="44"/>
      <c r="O95" s="72"/>
      <c r="P95" s="45"/>
      <c r="Q95" s="45"/>
      <c r="R95" s="45"/>
      <c r="S95" s="51"/>
      <c r="T95" s="44"/>
      <c r="U95" s="52"/>
      <c r="V95" s="45"/>
      <c r="W95" s="53"/>
      <c r="X95" s="53"/>
      <c r="Y95" s="45"/>
      <c r="Z95" s="45"/>
      <c r="AA95" s="45"/>
      <c r="AB95" s="45"/>
      <c r="AC95" s="4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6"/>
      <c r="AS95" s="69"/>
    </row>
    <row r="96" spans="2:45" s="62" customFormat="1" x14ac:dyDescent="0.2">
      <c r="B96" s="41"/>
      <c r="C96" s="42"/>
      <c r="D96" s="42"/>
      <c r="E96" s="43"/>
      <c r="F96" s="44"/>
      <c r="G96" s="45"/>
      <c r="H96" s="45"/>
      <c r="I96" s="67"/>
      <c r="J96" s="45"/>
      <c r="K96" s="42"/>
      <c r="L96" s="49"/>
      <c r="M96" s="50"/>
      <c r="N96" s="44"/>
      <c r="O96" s="72"/>
      <c r="P96" s="45"/>
      <c r="Q96" s="45"/>
      <c r="R96" s="45"/>
      <c r="S96" s="51"/>
      <c r="T96" s="44"/>
      <c r="U96" s="52"/>
      <c r="V96" s="45"/>
      <c r="W96" s="53"/>
      <c r="X96" s="53"/>
      <c r="Y96" s="45"/>
      <c r="Z96" s="45"/>
      <c r="AA96" s="45"/>
      <c r="AB96" s="45"/>
      <c r="AC96" s="4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6"/>
      <c r="AS96" s="69"/>
    </row>
    <row r="97" spans="2:45" s="85" customFormat="1" x14ac:dyDescent="0.2">
      <c r="B97" s="73"/>
      <c r="C97" s="74"/>
      <c r="D97" s="74"/>
      <c r="E97" s="75"/>
      <c r="F97" s="76"/>
      <c r="G97" s="77"/>
      <c r="H97" s="45"/>
      <c r="I97" s="67"/>
      <c r="J97" s="45"/>
      <c r="K97" s="74"/>
      <c r="L97" s="78"/>
      <c r="M97" s="79"/>
      <c r="N97" s="76"/>
      <c r="O97" s="80"/>
      <c r="P97" s="77"/>
      <c r="Q97" s="77"/>
      <c r="R97" s="77"/>
      <c r="S97" s="81"/>
      <c r="T97" s="76"/>
      <c r="U97" s="82"/>
      <c r="V97" s="77"/>
      <c r="W97" s="83"/>
      <c r="X97" s="83"/>
      <c r="Y97" s="77"/>
      <c r="Z97" s="77"/>
      <c r="AA97" s="77"/>
      <c r="AB97" s="77"/>
      <c r="AC97" s="77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56"/>
      <c r="AS97" s="69"/>
    </row>
    <row r="98" spans="2:45" s="62" customFormat="1" x14ac:dyDescent="0.2">
      <c r="B98" s="41"/>
      <c r="C98" s="42"/>
      <c r="D98" s="42"/>
      <c r="E98" s="43"/>
      <c r="F98" s="44"/>
      <c r="G98" s="45"/>
      <c r="H98" s="45"/>
      <c r="I98" s="67"/>
      <c r="J98" s="45"/>
      <c r="K98" s="42"/>
      <c r="L98" s="49"/>
      <c r="M98" s="50"/>
      <c r="N98" s="44"/>
      <c r="O98" s="72"/>
      <c r="P98" s="45"/>
      <c r="Q98" s="45"/>
      <c r="R98" s="45"/>
      <c r="S98" s="51"/>
      <c r="T98" s="44"/>
      <c r="U98" s="52"/>
      <c r="V98" s="45"/>
      <c r="W98" s="53"/>
      <c r="X98" s="53"/>
      <c r="Y98" s="45"/>
      <c r="Z98" s="45"/>
      <c r="AA98" s="45"/>
      <c r="AB98" s="45"/>
      <c r="AC98" s="4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6"/>
      <c r="AS98" s="69"/>
    </row>
    <row r="99" spans="2:45" s="85" customFormat="1" x14ac:dyDescent="0.2">
      <c r="B99" s="73"/>
      <c r="C99" s="74"/>
      <c r="D99" s="74"/>
      <c r="E99" s="75"/>
      <c r="F99" s="76"/>
      <c r="G99" s="77"/>
      <c r="H99" s="45"/>
      <c r="I99" s="67"/>
      <c r="J99" s="45"/>
      <c r="K99" s="74"/>
      <c r="L99" s="78"/>
      <c r="M99" s="79"/>
      <c r="N99" s="76"/>
      <c r="O99" s="80"/>
      <c r="P99" s="77"/>
      <c r="Q99" s="77"/>
      <c r="R99" s="77"/>
      <c r="S99" s="81"/>
      <c r="T99" s="76"/>
      <c r="U99" s="82"/>
      <c r="V99" s="77"/>
      <c r="W99" s="83"/>
      <c r="X99" s="83"/>
      <c r="Y99" s="77"/>
      <c r="Z99" s="77"/>
      <c r="AA99" s="77"/>
      <c r="AB99" s="77"/>
      <c r="AC99" s="77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56"/>
      <c r="AS99" s="69"/>
    </row>
    <row r="100" spans="2:45" s="62" customFormat="1" x14ac:dyDescent="0.2">
      <c r="B100" s="41"/>
      <c r="C100" s="42"/>
      <c r="D100" s="42"/>
      <c r="E100" s="43"/>
      <c r="F100" s="44"/>
      <c r="G100" s="45"/>
      <c r="H100" s="45"/>
      <c r="I100" s="67"/>
      <c r="J100" s="45"/>
      <c r="K100" s="42"/>
      <c r="L100" s="49"/>
      <c r="M100" s="50"/>
      <c r="N100" s="44"/>
      <c r="O100" s="45"/>
      <c r="P100" s="45"/>
      <c r="Q100" s="45"/>
      <c r="R100" s="45"/>
      <c r="S100" s="51"/>
      <c r="T100" s="44"/>
      <c r="U100" s="52"/>
      <c r="V100" s="45"/>
      <c r="W100" s="53"/>
      <c r="X100" s="53"/>
      <c r="Y100" s="45"/>
      <c r="Z100" s="45"/>
      <c r="AA100" s="45"/>
      <c r="AB100" s="45"/>
      <c r="AC100" s="4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6"/>
      <c r="AS100" s="69"/>
    </row>
    <row r="101" spans="2:45" x14ac:dyDescent="0.2">
      <c r="AH101" s="92"/>
    </row>
  </sheetData>
  <sheetProtection sort="0" autoFilter="0"/>
  <mergeCells count="4">
    <mergeCell ref="C1:C5"/>
    <mergeCell ref="D1:D5"/>
    <mergeCell ref="AD1:AQ1"/>
    <mergeCell ref="AD2:AQ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4" fitToHeight="99" orientation="landscape" r:id="rId1"/>
  <headerFooter alignWithMargins="0">
    <oddFooter>&amp;C&amp;P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lista equipe Althaia</vt:lpstr>
      <vt:lpstr>'lista equipe Althaia'!Area_de_impressao</vt:lpstr>
      <vt:lpstr>'lista equipe Althaia'!Titulos_de_impressao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Pelinson</dc:creator>
  <cp:lastModifiedBy>Angela Pelinson</cp:lastModifiedBy>
  <dcterms:created xsi:type="dcterms:W3CDTF">2017-03-27T18:04:18Z</dcterms:created>
  <dcterms:modified xsi:type="dcterms:W3CDTF">2017-03-27T18:05:14Z</dcterms:modified>
</cp:coreProperties>
</file>