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workbookProtection workbookPassword="D469" lockStructure="1"/>
  <bookViews>
    <workbookView xWindow="-15" yWindow="-15" windowWidth="15315" windowHeight="4755" tabRatio="601"/>
  </bookViews>
  <sheets>
    <sheet name="Observações" sheetId="7" r:id="rId1"/>
    <sheet name="Produtos" sheetId="1" r:id="rId2"/>
  </sheets>
  <definedNames>
    <definedName name="_xlnm._FilterDatabase" localSheetId="1" hidden="1">Produtos!$A$1:$V$42</definedName>
    <definedName name="_xlnm.Print_Area" localSheetId="0">Observações!$A$1:$A$9</definedName>
    <definedName name="_xlnm.Print_Area" localSheetId="1">Produtos!$A$1:$V$42</definedName>
    <definedName name="_xlnm.Print_Titles" localSheetId="1">Produtos!$1:$5</definedName>
  </definedNames>
  <calcPr calcId="145621"/>
</workbook>
</file>

<file path=xl/calcChain.xml><?xml version="1.0" encoding="utf-8"?>
<calcChain xmlns="http://schemas.openxmlformats.org/spreadsheetml/2006/main">
  <c r="M30" i="1" l="1"/>
  <c r="N30" i="1"/>
  <c r="O30" i="1"/>
  <c r="P30" i="1"/>
  <c r="Q30" i="1"/>
  <c r="R30" i="1"/>
  <c r="S30" i="1"/>
  <c r="T30" i="1"/>
  <c r="U30" i="1"/>
  <c r="V30" i="1"/>
  <c r="R36" i="1"/>
  <c r="Q36" i="1"/>
  <c r="N36" i="1"/>
  <c r="M36" i="1"/>
  <c r="O36" i="1"/>
  <c r="P36" i="1"/>
  <c r="S36" i="1"/>
  <c r="T36" i="1"/>
  <c r="U36" i="1"/>
  <c r="V36" i="1"/>
</calcChain>
</file>

<file path=xl/sharedStrings.xml><?xml version="1.0" encoding="utf-8"?>
<sst xmlns="http://schemas.openxmlformats.org/spreadsheetml/2006/main" count="315" uniqueCount="179">
  <si>
    <t>Exclusivamente para uso interno</t>
  </si>
  <si>
    <t>Observações :</t>
  </si>
  <si>
    <t>Algumas Características desta Lista:</t>
  </si>
  <si>
    <t>Produto/
Apresentação</t>
  </si>
  <si>
    <t>Princípio
Ativo</t>
  </si>
  <si>
    <t>Unidade
Interna
de
Venda</t>
  </si>
  <si>
    <t>LUNDBECK BRASIL LTDA.</t>
  </si>
  <si>
    <t>Lundbeck Brasil Ltda.</t>
  </si>
  <si>
    <t>Rio de Janeiro - RJ</t>
  </si>
  <si>
    <t>Cipramil 20 Mg - 28 comprimidos</t>
  </si>
  <si>
    <t>5702157106509</t>
  </si>
  <si>
    <t>Vila Isabel                            CEP: 20541-100</t>
  </si>
  <si>
    <t>C.G.C. : 04.522.600/0002-51                  I.E. : 77.391.339</t>
  </si>
  <si>
    <t>Rua Maxwell, 116</t>
  </si>
  <si>
    <t>Vendas (21) 3873-3000</t>
  </si>
  <si>
    <t>Lexapro 10 Mg - 28 comprimidos</t>
  </si>
  <si>
    <t>Lexapro 10 Mg - 14 comprimidos</t>
  </si>
  <si>
    <t>5702157150809</t>
  </si>
  <si>
    <t>5702157150700</t>
  </si>
  <si>
    <t>Totais</t>
  </si>
  <si>
    <t>Sim</t>
  </si>
  <si>
    <t>Clopixol 10 Mg - 20 comprimidos</t>
  </si>
  <si>
    <t>Positiva</t>
  </si>
  <si>
    <t>Clopixol 25 Mg - 20 comprimidos</t>
  </si>
  <si>
    <t>Clopixol Depot 200 Mg - 1 Ml</t>
  </si>
  <si>
    <t>Clopixol Acuphase 50 Mg - 1 Ml</t>
  </si>
  <si>
    <t>Dicloridrato de Zuclopentixol</t>
  </si>
  <si>
    <t>Decanoato de Zuclopentixol</t>
  </si>
  <si>
    <t>Acetato de Zuclopentixol</t>
  </si>
  <si>
    <t>5702157108411</t>
  </si>
  <si>
    <t>5702157108459</t>
  </si>
  <si>
    <t>5702157109159</t>
  </si>
  <si>
    <t>5702157108220</t>
  </si>
  <si>
    <t>5702157127054</t>
  </si>
  <si>
    <t>Ebix 10 Mg - 28 comprimidos</t>
  </si>
  <si>
    <t>Lexapro 20 Mg - 14 comprimidos</t>
  </si>
  <si>
    <t>Lexapro 20 Mg - 28 comprimidos</t>
  </si>
  <si>
    <t>Código
GGREM</t>
  </si>
  <si>
    <t>Registro
ANVISA</t>
  </si>
  <si>
    <t>Código
de
Barras</t>
  </si>
  <si>
    <t>Lista
em que o
produto
está incluso</t>
  </si>
  <si>
    <t>524200102116311</t>
  </si>
  <si>
    <t>1047500430030</t>
  </si>
  <si>
    <t>1047500450015</t>
  </si>
  <si>
    <t>1047500450031</t>
  </si>
  <si>
    <t>524200201114412</t>
  </si>
  <si>
    <t>524200202110410</t>
  </si>
  <si>
    <t>524200204156418</t>
  </si>
  <si>
    <t>524200203151412</t>
  </si>
  <si>
    <t>1047500450082</t>
  </si>
  <si>
    <t>1047500450058</t>
  </si>
  <si>
    <t>1047500500063</t>
  </si>
  <si>
    <t>524200601112417</t>
  </si>
  <si>
    <t>524200301119319</t>
  </si>
  <si>
    <t>1047500440052</t>
  </si>
  <si>
    <t>1047500440060</t>
  </si>
  <si>
    <t>524200302115317</t>
  </si>
  <si>
    <t>Código
Interno</t>
  </si>
  <si>
    <t>5702157152353</t>
  </si>
  <si>
    <t>524200305114311</t>
  </si>
  <si>
    <t>1047500440125</t>
  </si>
  <si>
    <t>5702157152452</t>
  </si>
  <si>
    <t>1047500440079</t>
  </si>
  <si>
    <t>524200306110311</t>
  </si>
  <si>
    <t>Lexapro 20 Mg - 15 ml</t>
  </si>
  <si>
    <t>Lexapro 10 Mg - 7 comprimidos</t>
  </si>
  <si>
    <t>Ebix 10 Mg - 14 comprimidos</t>
  </si>
  <si>
    <t>5702157150601</t>
  </si>
  <si>
    <t>1047500440044</t>
  </si>
  <si>
    <t>524200307133313</t>
  </si>
  <si>
    <t>1047500440168</t>
  </si>
  <si>
    <t>5702157141326</t>
  </si>
  <si>
    <t>5702157141005</t>
  </si>
  <si>
    <t>1047500500055</t>
  </si>
  <si>
    <t>Lexapro 15 Mg - 28 comprimidos</t>
  </si>
  <si>
    <t>Lexapro 15 Mg - 14 comprimidos</t>
  </si>
  <si>
    <t xml:space="preserve">1047500440095 </t>
  </si>
  <si>
    <t>5702157151851</t>
  </si>
  <si>
    <t>5702157151905</t>
  </si>
  <si>
    <t>1047500440109</t>
  </si>
  <si>
    <t>524200312110318</t>
  </si>
  <si>
    <t>524200309111317</t>
  </si>
  <si>
    <t>Bromidrato de Citalopram</t>
  </si>
  <si>
    <t>Cloridrato de Memantina</t>
  </si>
  <si>
    <t>Oxalato de Escitalopram</t>
  </si>
  <si>
    <t>DCB</t>
  </si>
  <si>
    <t>Numero CAS</t>
  </si>
  <si>
    <t>Classe Terapêutica</t>
  </si>
  <si>
    <t>02162</t>
  </si>
  <si>
    <t>59729-32-7</t>
  </si>
  <si>
    <t>N06A</t>
  </si>
  <si>
    <t>09316</t>
  </si>
  <si>
    <t>58045-23-1</t>
  </si>
  <si>
    <t>N05A</t>
  </si>
  <si>
    <t>09315</t>
  </si>
  <si>
    <t>64053-00-5</t>
  </si>
  <si>
    <t>09314</t>
  </si>
  <si>
    <t>85721-05-7</t>
  </si>
  <si>
    <t>09414</t>
  </si>
  <si>
    <t>41100-52-1</t>
  </si>
  <si>
    <t>N07D</t>
  </si>
  <si>
    <t>03513</t>
  </si>
  <si>
    <t>219861-08-2</t>
  </si>
  <si>
    <t>Produdos registrados por terceiros</t>
  </si>
  <si>
    <t>Saphris 5 Mg - 20 comprimidos</t>
  </si>
  <si>
    <t>Saphris 5 Mg - 60 comprimidos</t>
  </si>
  <si>
    <t>Maleato de Asenapina</t>
  </si>
  <si>
    <t>Saphris 10 Mg - 20 comprimidos</t>
  </si>
  <si>
    <t>Saphris 10 Mg - 60 comprimidos</t>
  </si>
  <si>
    <t>1017101880014</t>
  </si>
  <si>
    <t>1017101880022</t>
  </si>
  <si>
    <t>1017101880049</t>
  </si>
  <si>
    <t>1017101880065</t>
  </si>
  <si>
    <t>7897572003675</t>
  </si>
  <si>
    <t>7897572003682</t>
  </si>
  <si>
    <t>7897572003705</t>
  </si>
  <si>
    <t>7897572003712</t>
  </si>
  <si>
    <t>09643</t>
  </si>
  <si>
    <t>527312030008202</t>
  </si>
  <si>
    <t>527312030008102</t>
  </si>
  <si>
    <t>85650-56-2</t>
  </si>
  <si>
    <t>527312070008502</t>
  </si>
  <si>
    <t>527312070008602</t>
  </si>
  <si>
    <t>524200602119318</t>
  </si>
  <si>
    <t>5702157127153</t>
  </si>
  <si>
    <t>524212110002103</t>
  </si>
  <si>
    <t>1047500500071</t>
  </si>
  <si>
    <t>Ebix 10 Mg - 56 comprimidos</t>
  </si>
  <si>
    <t>524200311114311</t>
  </si>
  <si>
    <t>5702157141562</t>
  </si>
  <si>
    <t>524200310118311</t>
  </si>
  <si>
    <t>1047500440087</t>
  </si>
  <si>
    <t>Lexapro 15 Mg - 7 comprimidos</t>
  </si>
  <si>
    <t>5702157141401</t>
  </si>
  <si>
    <t>524212120002203</t>
  </si>
  <si>
    <t>1047500500047</t>
  </si>
  <si>
    <t>Ebix 10 Mg - 7 comprimidos</t>
  </si>
  <si>
    <t>524214090002303</t>
  </si>
  <si>
    <t>1047500500128</t>
  </si>
  <si>
    <t>Ebix 20 Mg - 10 comprimidos</t>
  </si>
  <si>
    <t>524214090002403</t>
  </si>
  <si>
    <t>1047500500136</t>
  </si>
  <si>
    <t>Ebix 20 Mg - 30 comprimidos</t>
  </si>
  <si>
    <t>Preço Fábrica R$ (18%)</t>
  </si>
  <si>
    <t>Preço Máx. ao Consumidor R$ (18%)</t>
  </si>
  <si>
    <t>Preço Fábrica R$ (17%)</t>
  </si>
  <si>
    <t>Preço Máx. ao Consumidor R$ (17%)</t>
  </si>
  <si>
    <t>Preço Fábrica R$ (12%)</t>
  </si>
  <si>
    <t>Preço Máx. ao Consumidor R$ (12%)</t>
  </si>
  <si>
    <t>Monitorado pela ANVISA</t>
  </si>
  <si>
    <t>5702150142351</t>
  </si>
  <si>
    <t>5702150142368</t>
  </si>
  <si>
    <t>5702157141944</t>
  </si>
  <si>
    <t>1047500520048</t>
  </si>
  <si>
    <t>Brintellix 10 Mg - 10 comprimidos</t>
  </si>
  <si>
    <t>Negativa</t>
  </si>
  <si>
    <t>5702157141951</t>
  </si>
  <si>
    <t>1047500520056</t>
  </si>
  <si>
    <t>Brintellix 10 Mg - 30 comprimidos</t>
  </si>
  <si>
    <t>524216010003302</t>
  </si>
  <si>
    <t>524216010003202</t>
  </si>
  <si>
    <t>Bromidrato de Vortioxetina</t>
  </si>
  <si>
    <t>960203-27-4</t>
  </si>
  <si>
    <t>Preço Fábrica R$ (20%)</t>
  </si>
  <si>
    <t>Preço Máx. ao Consumidor R$ (20%)</t>
  </si>
  <si>
    <t>Preço Fábrica R$ (17,5%)</t>
  </si>
  <si>
    <t>Preço Máx. ao Consumidor R$ (17,5%)</t>
  </si>
  <si>
    <t>524216010002902</t>
  </si>
  <si>
    <t>Brintellix 5 Mg - 10 comprimidos</t>
  </si>
  <si>
    <t>524216010003402</t>
  </si>
  <si>
    <t>Brintellix 10 Mg - 60 comprimidos</t>
  </si>
  <si>
    <t>1047500520013</t>
  </si>
  <si>
    <t>5702157141913</t>
  </si>
  <si>
    <t>1047500520064</t>
  </si>
  <si>
    <t>5702157141968</t>
  </si>
  <si>
    <t>Vigência: 31 de Março de 2017 em diante</t>
  </si>
  <si>
    <t>LISTA DE PREÇOS No. 02/2017</t>
  </si>
  <si>
    <t>LUNDBECK BRASIL LTDA.
Lista de Preços - 31 de Março de 2017</t>
  </si>
  <si>
    <t>Reajuste de preços anual conforme legislação da CMED.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</si>
</sst>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0" fillId="0" borderId="1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center"/>
    </xf>
    <xf numFmtId="49" fontId="0" fillId="0" borderId="5" xfId="0" quotePrefix="1" applyNumberForma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 applyBorder="1"/>
    <xf numFmtId="0" fontId="2" fillId="2" borderId="0" xfId="0" quotePrefix="1" applyFont="1" applyFill="1" applyAlignment="1">
      <alignment horizontal="left" wrapText="1"/>
    </xf>
    <xf numFmtId="0" fontId="2" fillId="2" borderId="0" xfId="0" quotePrefix="1" applyFont="1" applyFill="1" applyAlignment="1">
      <alignment horizontal="left"/>
    </xf>
    <xf numFmtId="0" fontId="2" fillId="0" borderId="2" xfId="0" quotePrefix="1" applyFont="1" applyBorder="1" applyAlignment="1">
      <alignment horizontal="left" wrapText="1"/>
    </xf>
    <xf numFmtId="0" fontId="5" fillId="0" borderId="6" xfId="0" quotePrefix="1" applyFont="1" applyBorder="1" applyAlignment="1">
      <alignment horizontal="left"/>
    </xf>
    <xf numFmtId="0" fontId="0" fillId="0" borderId="5" xfId="0" quotePrefix="1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justify" vertical="center"/>
    </xf>
    <xf numFmtId="0" fontId="0" fillId="0" borderId="5" xfId="0" quotePrefix="1" applyFill="1" applyBorder="1" applyAlignment="1">
      <alignment horizontal="left" vertical="center"/>
    </xf>
    <xf numFmtId="164" fontId="0" fillId="0" borderId="1" xfId="1" applyFont="1" applyFill="1" applyBorder="1" applyAlignment="1">
      <alignment vertical="center"/>
    </xf>
    <xf numFmtId="164" fontId="0" fillId="0" borderId="3" xfId="1" applyFont="1" applyFill="1" applyBorder="1" applyAlignment="1">
      <alignment vertical="center"/>
    </xf>
    <xf numFmtId="0" fontId="0" fillId="0" borderId="5" xfId="0" quotePrefix="1" applyBorder="1" applyAlignment="1">
      <alignment horizontal="center" vertical="center" wrapText="1"/>
    </xf>
    <xf numFmtId="164" fontId="7" fillId="0" borderId="0" xfId="1" applyFont="1" applyFill="1" applyBorder="1" applyAlignment="1">
      <alignment vertical="center"/>
    </xf>
    <xf numFmtId="164" fontId="7" fillId="0" borderId="7" xfId="1" applyFont="1" applyFill="1" applyBorder="1" applyAlignment="1">
      <alignment vertical="center"/>
    </xf>
    <xf numFmtId="164" fontId="7" fillId="0" borderId="4" xfId="1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2" borderId="0" xfId="0" applyNumberFormat="1" applyFill="1"/>
    <xf numFmtId="0" fontId="0" fillId="3" borderId="2" xfId="0" quotePrefix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165" fontId="0" fillId="2" borderId="0" xfId="2" applyNumberFormat="1" applyFont="1" applyFill="1"/>
    <xf numFmtId="10" fontId="0" fillId="2" borderId="0" xfId="2" applyNumberFormat="1" applyFont="1" applyFill="1"/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9" xfId="0" quotePrefix="1" applyFont="1" applyBorder="1" applyAlignment="1">
      <alignment horizontal="left"/>
    </xf>
    <xf numFmtId="0" fontId="6" fillId="0" borderId="3" xfId="0" quotePrefix="1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3" xfId="0" quotePrefix="1" applyFill="1" applyBorder="1" applyAlignment="1">
      <alignment horizontal="left"/>
    </xf>
    <xf numFmtId="0" fontId="0" fillId="0" borderId="14" xfId="0" quotePrefix="1" applyFill="1" applyBorder="1" applyAlignment="1">
      <alignment horizontal="left"/>
    </xf>
    <xf numFmtId="0" fontId="0" fillId="0" borderId="15" xfId="0" quotePrefix="1" applyFill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7" xfId="0" quotePrefix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2081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3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4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5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6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7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8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9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0</xdr:row>
      <xdr:rowOff>66675</xdr:rowOff>
    </xdr:from>
    <xdr:to>
      <xdr:col>21</xdr:col>
      <xdr:colOff>520700</xdr:colOff>
      <xdr:row>0</xdr:row>
      <xdr:rowOff>685800</xdr:rowOff>
    </xdr:to>
    <xdr:pic>
      <xdr:nvPicPr>
        <xdr:cNvPr id="1069" name="Picture 11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66675"/>
          <a:ext cx="1228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tabSelected="1" workbookViewId="0">
      <selection activeCell="A10" sqref="A10"/>
    </sheetView>
  </sheetViews>
  <sheetFormatPr defaultRowHeight="12.75" x14ac:dyDescent="0.2"/>
  <cols>
    <col min="1" max="1" width="102.7109375" style="9" bestFit="1" customWidth="1"/>
    <col min="2" max="16384" width="9.140625" style="9"/>
  </cols>
  <sheetData>
    <row r="1" spans="1:2" ht="49.5" customHeight="1" x14ac:dyDescent="0.2">
      <c r="A1" s="15" t="s">
        <v>177</v>
      </c>
    </row>
    <row r="3" spans="1:2" x14ac:dyDescent="0.2">
      <c r="A3" s="16" t="s">
        <v>2</v>
      </c>
    </row>
    <row r="4" spans="1:2" ht="12.75" customHeight="1" x14ac:dyDescent="0.2">
      <c r="A4" s="42" t="s">
        <v>178</v>
      </c>
    </row>
    <row r="5" spans="1:2" x14ac:dyDescent="0.2">
      <c r="A5" s="43"/>
    </row>
    <row r="6" spans="1:2" x14ac:dyDescent="0.2">
      <c r="A6" s="44"/>
    </row>
    <row r="7" spans="1:2" x14ac:dyDescent="0.2">
      <c r="A7" s="14"/>
    </row>
    <row r="8" spans="1:2" x14ac:dyDescent="0.2">
      <c r="A8" s="14"/>
    </row>
    <row r="9" spans="1:2" x14ac:dyDescent="0.2">
      <c r="A9" s="14"/>
    </row>
    <row r="10" spans="1:2" x14ac:dyDescent="0.2">
      <c r="A10" s="13"/>
      <c r="B10" s="12"/>
    </row>
    <row r="11" spans="1:2" x14ac:dyDescent="0.2">
      <c r="B11" s="12"/>
    </row>
    <row r="12" spans="1:2" x14ac:dyDescent="0.2">
      <c r="B12" s="12"/>
    </row>
    <row r="13" spans="1:2" x14ac:dyDescent="0.2">
      <c r="B13" s="12"/>
    </row>
  </sheetData>
  <sheetProtection password="D469" sheet="1" objects="1" scenarios="1"/>
  <mergeCells count="1">
    <mergeCell ref="A4:A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Footer>&amp;L&amp;F - &amp;A&amp;C&amp;P de &amp;N&amp;R&amp;T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2"/>
  <sheetViews>
    <sheetView zoomScale="60" zoomScaleNormal="60" workbookViewId="0">
      <pane xSplit="5" ySplit="5" topLeftCell="F6" activePane="bottomRight" state="frozen"/>
      <selection activeCell="A4" sqref="A4:A6"/>
      <selection pane="topRight" activeCell="A4" sqref="A4:A6"/>
      <selection pane="bottomLeft" activeCell="A4" sqref="A4:A6"/>
      <selection pane="bottomRight" sqref="A1:V1"/>
    </sheetView>
  </sheetViews>
  <sheetFormatPr defaultRowHeight="12.75" x14ac:dyDescent="0.2"/>
  <cols>
    <col min="1" max="1" width="7.7109375" style="10" customWidth="1"/>
    <col min="2" max="2" width="14.85546875" style="10" customWidth="1"/>
    <col min="3" max="3" width="19.5703125" style="10" customWidth="1"/>
    <col min="4" max="4" width="25.85546875" style="10" customWidth="1"/>
    <col min="5" max="5" width="30.85546875" style="9" customWidth="1"/>
    <col min="6" max="6" width="15.7109375" style="9" customWidth="1"/>
    <col min="7" max="9" width="12.85546875" style="9" customWidth="1"/>
    <col min="10" max="10" width="11.28515625" style="9" customWidth="1"/>
    <col min="11" max="11" width="11.85546875" style="9" customWidth="1"/>
    <col min="12" max="12" width="8.7109375" style="9" bestFit="1" customWidth="1"/>
    <col min="13" max="14" width="13.7109375" style="9" customWidth="1"/>
    <col min="15" max="22" width="13.28515625" style="9" customWidth="1"/>
    <col min="23" max="16384" width="9.140625" style="9"/>
  </cols>
  <sheetData>
    <row r="1" spans="1:67" s="8" customFormat="1" ht="59.25" customHeight="1" x14ac:dyDescent="0.2">
      <c r="A1" s="45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67" x14ac:dyDescent="0.2">
      <c r="A2" s="48" t="s">
        <v>176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1:67" ht="15.75" customHeight="1" x14ac:dyDescent="0.25">
      <c r="A3" s="51" t="s">
        <v>175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67" x14ac:dyDescent="0.2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67" ht="51" x14ac:dyDescent="0.2">
      <c r="A5" s="1" t="s">
        <v>57</v>
      </c>
      <c r="B5" s="2" t="s">
        <v>39</v>
      </c>
      <c r="C5" s="2" t="s">
        <v>37</v>
      </c>
      <c r="D5" s="5" t="s">
        <v>38</v>
      </c>
      <c r="E5" s="5" t="s">
        <v>3</v>
      </c>
      <c r="F5" s="5" t="s">
        <v>4</v>
      </c>
      <c r="G5" s="28" t="s">
        <v>85</v>
      </c>
      <c r="H5" s="28" t="s">
        <v>86</v>
      </c>
      <c r="I5" s="28" t="s">
        <v>87</v>
      </c>
      <c r="J5" s="1" t="s">
        <v>40</v>
      </c>
      <c r="K5" s="1" t="s">
        <v>149</v>
      </c>
      <c r="L5" s="38" t="s">
        <v>5</v>
      </c>
      <c r="M5" s="1" t="s">
        <v>163</v>
      </c>
      <c r="N5" s="3" t="s">
        <v>164</v>
      </c>
      <c r="O5" s="1" t="s">
        <v>143</v>
      </c>
      <c r="P5" s="3" t="s">
        <v>144</v>
      </c>
      <c r="Q5" s="1" t="s">
        <v>165</v>
      </c>
      <c r="R5" s="3" t="s">
        <v>166</v>
      </c>
      <c r="S5" s="1" t="s">
        <v>145</v>
      </c>
      <c r="T5" s="3" t="s">
        <v>146</v>
      </c>
      <c r="U5" s="1" t="s">
        <v>147</v>
      </c>
      <c r="V5" s="3" t="s">
        <v>148</v>
      </c>
    </row>
    <row r="6" spans="1:67" ht="26.25" customHeight="1" x14ac:dyDescent="0.2">
      <c r="A6" s="17">
        <v>602</v>
      </c>
      <c r="B6" s="7" t="s">
        <v>172</v>
      </c>
      <c r="C6" s="7" t="s">
        <v>167</v>
      </c>
      <c r="D6" s="7" t="s">
        <v>171</v>
      </c>
      <c r="E6" s="6" t="s">
        <v>168</v>
      </c>
      <c r="F6" s="22" t="s">
        <v>161</v>
      </c>
      <c r="G6" s="29">
        <v>10756</v>
      </c>
      <c r="H6" s="29" t="s">
        <v>162</v>
      </c>
      <c r="I6" s="31" t="s">
        <v>90</v>
      </c>
      <c r="J6" s="4" t="s">
        <v>155</v>
      </c>
      <c r="K6" s="4" t="s">
        <v>20</v>
      </c>
      <c r="L6" s="39">
        <v>162</v>
      </c>
      <c r="M6" s="23">
        <v>48.52</v>
      </c>
      <c r="N6" s="24">
        <v>65.53</v>
      </c>
      <c r="O6" s="25">
        <v>47.84</v>
      </c>
      <c r="P6" s="24">
        <v>63.74</v>
      </c>
      <c r="Q6" s="25">
        <v>47.51</v>
      </c>
      <c r="R6" s="24">
        <v>63.31</v>
      </c>
      <c r="S6" s="25">
        <v>47.18</v>
      </c>
      <c r="T6" s="24">
        <v>62.89</v>
      </c>
      <c r="U6" s="25">
        <v>44.12</v>
      </c>
      <c r="V6" s="24">
        <v>58.93</v>
      </c>
    </row>
    <row r="7" spans="1:67" ht="26.25" customHeight="1" x14ac:dyDescent="0.2">
      <c r="A7" s="17">
        <v>600</v>
      </c>
      <c r="B7" s="7" t="s">
        <v>152</v>
      </c>
      <c r="C7" s="7" t="s">
        <v>160</v>
      </c>
      <c r="D7" s="7" t="s">
        <v>153</v>
      </c>
      <c r="E7" s="18" t="s">
        <v>154</v>
      </c>
      <c r="F7" s="22" t="s">
        <v>161</v>
      </c>
      <c r="G7" s="33">
        <v>10756</v>
      </c>
      <c r="H7" s="32" t="s">
        <v>162</v>
      </c>
      <c r="I7" s="32" t="s">
        <v>90</v>
      </c>
      <c r="J7" s="4" t="s">
        <v>155</v>
      </c>
      <c r="K7" s="4" t="s">
        <v>20</v>
      </c>
      <c r="L7" s="39">
        <v>162</v>
      </c>
      <c r="M7" s="23">
        <v>96.14</v>
      </c>
      <c r="N7" s="24">
        <v>127.96</v>
      </c>
      <c r="O7" s="25">
        <v>93.44</v>
      </c>
      <c r="P7" s="24">
        <v>124.49</v>
      </c>
      <c r="Q7" s="23">
        <v>92.79</v>
      </c>
      <c r="R7" s="24">
        <v>123.65</v>
      </c>
      <c r="S7" s="23">
        <v>92.14</v>
      </c>
      <c r="T7" s="24">
        <v>122.81</v>
      </c>
      <c r="U7" s="23">
        <v>86.16</v>
      </c>
      <c r="V7" s="24">
        <v>115.09</v>
      </c>
    </row>
    <row r="8" spans="1:67" ht="26.25" customHeight="1" x14ac:dyDescent="0.2">
      <c r="A8" s="17">
        <v>601</v>
      </c>
      <c r="B8" s="7" t="s">
        <v>156</v>
      </c>
      <c r="C8" s="7" t="s">
        <v>159</v>
      </c>
      <c r="D8" s="7" t="s">
        <v>157</v>
      </c>
      <c r="E8" s="18" t="s">
        <v>158</v>
      </c>
      <c r="F8" s="22" t="s">
        <v>161</v>
      </c>
      <c r="G8" s="33">
        <v>10756</v>
      </c>
      <c r="H8" s="32" t="s">
        <v>162</v>
      </c>
      <c r="I8" s="32" t="s">
        <v>90</v>
      </c>
      <c r="J8" s="4" t="s">
        <v>155</v>
      </c>
      <c r="K8" s="4" t="s">
        <v>20</v>
      </c>
      <c r="L8" s="39">
        <v>162</v>
      </c>
      <c r="M8" s="23">
        <v>288.49</v>
      </c>
      <c r="N8" s="24">
        <v>383.98</v>
      </c>
      <c r="O8" s="25">
        <v>280.38</v>
      </c>
      <c r="P8" s="24">
        <v>373.55</v>
      </c>
      <c r="Q8" s="23">
        <v>278.45</v>
      </c>
      <c r="R8" s="24">
        <v>371.06</v>
      </c>
      <c r="S8" s="23">
        <v>276.49</v>
      </c>
      <c r="T8" s="24">
        <v>368.54</v>
      </c>
      <c r="U8" s="23">
        <v>258.55</v>
      </c>
      <c r="V8" s="24">
        <v>345.36</v>
      </c>
    </row>
    <row r="9" spans="1:67" ht="26.25" customHeight="1" x14ac:dyDescent="0.2">
      <c r="A9" s="17">
        <v>603</v>
      </c>
      <c r="B9" s="7" t="s">
        <v>174</v>
      </c>
      <c r="C9" s="7" t="s">
        <v>169</v>
      </c>
      <c r="D9" s="7" t="s">
        <v>173</v>
      </c>
      <c r="E9" s="6" t="s">
        <v>170</v>
      </c>
      <c r="F9" s="22" t="s">
        <v>161</v>
      </c>
      <c r="G9" s="29">
        <v>10756</v>
      </c>
      <c r="H9" s="29" t="s">
        <v>162</v>
      </c>
      <c r="I9" s="31" t="s">
        <v>90</v>
      </c>
      <c r="J9" s="4" t="s">
        <v>155</v>
      </c>
      <c r="K9" s="4" t="s">
        <v>20</v>
      </c>
      <c r="L9" s="39">
        <v>72</v>
      </c>
      <c r="M9" s="23">
        <v>344.45</v>
      </c>
      <c r="N9" s="24">
        <v>458.47</v>
      </c>
      <c r="O9" s="25">
        <v>334.76</v>
      </c>
      <c r="P9" s="24">
        <v>446</v>
      </c>
      <c r="Q9" s="25">
        <v>332.46</v>
      </c>
      <c r="R9" s="24">
        <v>443.04</v>
      </c>
      <c r="S9" s="25">
        <v>330.11</v>
      </c>
      <c r="T9" s="24">
        <v>440.01</v>
      </c>
      <c r="U9" s="25">
        <v>308.7</v>
      </c>
      <c r="V9" s="24">
        <v>412.35</v>
      </c>
    </row>
    <row r="10" spans="1:67" ht="26.25" customHeight="1" x14ac:dyDescent="0.2">
      <c r="A10" s="17">
        <v>101</v>
      </c>
      <c r="B10" s="7" t="s">
        <v>10</v>
      </c>
      <c r="C10" s="7" t="s">
        <v>41</v>
      </c>
      <c r="D10" s="7" t="s">
        <v>42</v>
      </c>
      <c r="E10" s="18" t="s">
        <v>9</v>
      </c>
      <c r="F10" s="22" t="s">
        <v>82</v>
      </c>
      <c r="G10" s="33" t="s">
        <v>88</v>
      </c>
      <c r="H10" s="32" t="s">
        <v>89</v>
      </c>
      <c r="I10" s="32" t="s">
        <v>90</v>
      </c>
      <c r="J10" s="4" t="s">
        <v>22</v>
      </c>
      <c r="K10" s="4" t="s">
        <v>20</v>
      </c>
      <c r="L10" s="39">
        <v>162</v>
      </c>
      <c r="M10" s="23">
        <v>183.65</v>
      </c>
      <c r="N10" s="24">
        <v>257.06</v>
      </c>
      <c r="O10" s="25">
        <v>181.41</v>
      </c>
      <c r="P10" s="24">
        <v>250.79</v>
      </c>
      <c r="Q10" s="23">
        <v>180.31</v>
      </c>
      <c r="R10" s="24">
        <v>249.27</v>
      </c>
      <c r="S10" s="23">
        <v>179.22</v>
      </c>
      <c r="T10" s="24">
        <v>247.76</v>
      </c>
      <c r="U10" s="23">
        <v>169.04</v>
      </c>
      <c r="V10" s="24">
        <v>233.69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26.25" customHeight="1" x14ac:dyDescent="0.2">
      <c r="A11" s="17">
        <v>300</v>
      </c>
      <c r="B11" s="7" t="s">
        <v>29</v>
      </c>
      <c r="C11" s="7" t="s">
        <v>45</v>
      </c>
      <c r="D11" s="7" t="s">
        <v>43</v>
      </c>
      <c r="E11" s="6" t="s">
        <v>21</v>
      </c>
      <c r="F11" s="22" t="s">
        <v>26</v>
      </c>
      <c r="G11" s="29" t="s">
        <v>91</v>
      </c>
      <c r="H11" s="29" t="s">
        <v>92</v>
      </c>
      <c r="I11" s="31" t="s">
        <v>93</v>
      </c>
      <c r="J11" s="4" t="s">
        <v>22</v>
      </c>
      <c r="K11" s="4" t="s">
        <v>20</v>
      </c>
      <c r="L11" s="39">
        <v>162</v>
      </c>
      <c r="M11" s="23">
        <v>29.3</v>
      </c>
      <c r="N11" s="24">
        <v>41</v>
      </c>
      <c r="O11" s="25">
        <v>28.94</v>
      </c>
      <c r="P11" s="24">
        <v>40.01</v>
      </c>
      <c r="Q11" s="25">
        <v>28.76</v>
      </c>
      <c r="R11" s="24">
        <v>39.76</v>
      </c>
      <c r="S11" s="25">
        <v>28.59</v>
      </c>
      <c r="T11" s="24">
        <v>39.520000000000003</v>
      </c>
      <c r="U11" s="25">
        <v>26.97</v>
      </c>
      <c r="V11" s="24">
        <v>37.28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26.25" customHeight="1" x14ac:dyDescent="0.2">
      <c r="A12" s="17">
        <v>301</v>
      </c>
      <c r="B12" s="7" t="s">
        <v>30</v>
      </c>
      <c r="C12" s="7" t="s">
        <v>46</v>
      </c>
      <c r="D12" s="7" t="s">
        <v>44</v>
      </c>
      <c r="E12" s="19" t="s">
        <v>23</v>
      </c>
      <c r="F12" s="22" t="s">
        <v>26</v>
      </c>
      <c r="G12" s="29" t="s">
        <v>91</v>
      </c>
      <c r="H12" s="29" t="s">
        <v>92</v>
      </c>
      <c r="I12" s="31" t="s">
        <v>93</v>
      </c>
      <c r="J12" s="4" t="s">
        <v>22</v>
      </c>
      <c r="K12" s="4" t="s">
        <v>20</v>
      </c>
      <c r="L12" s="39">
        <v>162</v>
      </c>
      <c r="M12" s="23">
        <v>64.03</v>
      </c>
      <c r="N12" s="24">
        <v>89.62</v>
      </c>
      <c r="O12" s="25">
        <v>63.25</v>
      </c>
      <c r="P12" s="24">
        <v>87.44</v>
      </c>
      <c r="Q12" s="25">
        <v>62.87</v>
      </c>
      <c r="R12" s="24">
        <v>86.91</v>
      </c>
      <c r="S12" s="25">
        <v>62.49</v>
      </c>
      <c r="T12" s="24">
        <v>86.39</v>
      </c>
      <c r="U12" s="25">
        <v>58.94</v>
      </c>
      <c r="V12" s="24">
        <v>81.48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26.25" customHeight="1" x14ac:dyDescent="0.2">
      <c r="A13" s="17">
        <v>302</v>
      </c>
      <c r="B13" s="7" t="s">
        <v>31</v>
      </c>
      <c r="C13" s="7" t="s">
        <v>47</v>
      </c>
      <c r="D13" s="7" t="s">
        <v>49</v>
      </c>
      <c r="E13" s="19" t="s">
        <v>24</v>
      </c>
      <c r="F13" s="22" t="s">
        <v>27</v>
      </c>
      <c r="G13" s="29" t="s">
        <v>94</v>
      </c>
      <c r="H13" s="29" t="s">
        <v>95</v>
      </c>
      <c r="I13" s="31" t="s">
        <v>93</v>
      </c>
      <c r="J13" s="4" t="s">
        <v>22</v>
      </c>
      <c r="K13" s="4" t="s">
        <v>20</v>
      </c>
      <c r="L13" s="39">
        <v>80</v>
      </c>
      <c r="M13" s="23">
        <v>58.75</v>
      </c>
      <c r="N13" s="24">
        <v>82.23</v>
      </c>
      <c r="O13" s="25">
        <v>58.03</v>
      </c>
      <c r="P13" s="24">
        <v>80.22</v>
      </c>
      <c r="Q13" s="25">
        <v>57.68</v>
      </c>
      <c r="R13" s="24">
        <v>79.739999999999995</v>
      </c>
      <c r="S13" s="25">
        <v>57.33</v>
      </c>
      <c r="T13" s="24">
        <v>79.260000000000005</v>
      </c>
      <c r="U13" s="25">
        <v>54.07</v>
      </c>
      <c r="V13" s="24">
        <v>74.75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26.25" customHeight="1" x14ac:dyDescent="0.2">
      <c r="A14" s="17">
        <v>303</v>
      </c>
      <c r="B14" s="7" t="s">
        <v>32</v>
      </c>
      <c r="C14" s="7" t="s">
        <v>48</v>
      </c>
      <c r="D14" s="7" t="s">
        <v>50</v>
      </c>
      <c r="E14" s="19" t="s">
        <v>25</v>
      </c>
      <c r="F14" s="22" t="s">
        <v>28</v>
      </c>
      <c r="G14" s="29" t="s">
        <v>96</v>
      </c>
      <c r="H14" s="29" t="s">
        <v>97</v>
      </c>
      <c r="I14" s="31" t="s">
        <v>93</v>
      </c>
      <c r="J14" s="4" t="s">
        <v>22</v>
      </c>
      <c r="K14" s="4" t="s">
        <v>20</v>
      </c>
      <c r="L14" s="39">
        <v>80</v>
      </c>
      <c r="M14" s="23">
        <v>29.45</v>
      </c>
      <c r="N14" s="24">
        <v>41.22</v>
      </c>
      <c r="O14" s="25">
        <v>29.09</v>
      </c>
      <c r="P14" s="24">
        <v>40.22</v>
      </c>
      <c r="Q14" s="25">
        <v>28.91</v>
      </c>
      <c r="R14" s="24">
        <v>39.97</v>
      </c>
      <c r="S14" s="25">
        <v>28.74</v>
      </c>
      <c r="T14" s="24">
        <v>39.729999999999997</v>
      </c>
      <c r="U14" s="25">
        <v>27.11</v>
      </c>
      <c r="V14" s="24">
        <v>37.479999999999997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26.25" customHeight="1" x14ac:dyDescent="0.2">
      <c r="A15" s="17">
        <v>403</v>
      </c>
      <c r="B15" s="7" t="s">
        <v>133</v>
      </c>
      <c r="C15" s="7" t="s">
        <v>134</v>
      </c>
      <c r="D15" s="7" t="s">
        <v>135</v>
      </c>
      <c r="E15" s="19" t="s">
        <v>136</v>
      </c>
      <c r="F15" s="22" t="s">
        <v>83</v>
      </c>
      <c r="G15" s="29" t="s">
        <v>98</v>
      </c>
      <c r="H15" s="29" t="s">
        <v>99</v>
      </c>
      <c r="I15" s="31" t="s">
        <v>100</v>
      </c>
      <c r="J15" s="4" t="s">
        <v>22</v>
      </c>
      <c r="K15" s="4" t="s">
        <v>20</v>
      </c>
      <c r="L15" s="39">
        <v>220</v>
      </c>
      <c r="M15" s="23">
        <v>20.2</v>
      </c>
      <c r="N15" s="24">
        <v>27.92</v>
      </c>
      <c r="O15" s="25">
        <v>19.71</v>
      </c>
      <c r="P15" s="24">
        <v>27.24</v>
      </c>
      <c r="Q15" s="23">
        <v>19.59</v>
      </c>
      <c r="R15" s="24">
        <v>27.08</v>
      </c>
      <c r="S15" s="23">
        <v>19.47</v>
      </c>
      <c r="T15" s="24">
        <v>26.91</v>
      </c>
      <c r="U15" s="23">
        <v>18.36</v>
      </c>
      <c r="V15" s="24">
        <v>25.38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26.25" customHeight="1" x14ac:dyDescent="0.2">
      <c r="A16" s="17">
        <v>401</v>
      </c>
      <c r="B16" s="26" t="s">
        <v>72</v>
      </c>
      <c r="C16" s="26" t="s">
        <v>123</v>
      </c>
      <c r="D16" s="26" t="s">
        <v>73</v>
      </c>
      <c r="E16" s="19" t="s">
        <v>66</v>
      </c>
      <c r="F16" s="27" t="s">
        <v>83</v>
      </c>
      <c r="G16" s="34" t="s">
        <v>98</v>
      </c>
      <c r="H16" s="30" t="s">
        <v>99</v>
      </c>
      <c r="I16" s="31" t="s">
        <v>100</v>
      </c>
      <c r="J16" s="4" t="s">
        <v>22</v>
      </c>
      <c r="K16" s="4" t="s">
        <v>20</v>
      </c>
      <c r="L16" s="39">
        <v>110</v>
      </c>
      <c r="M16" s="23">
        <v>40.44</v>
      </c>
      <c r="N16" s="24">
        <v>55.9</v>
      </c>
      <c r="O16" s="25">
        <v>39.46</v>
      </c>
      <c r="P16" s="24">
        <v>54.55</v>
      </c>
      <c r="Q16" s="23">
        <v>39.22</v>
      </c>
      <c r="R16" s="24">
        <v>54.21</v>
      </c>
      <c r="S16" s="23">
        <v>38.979999999999997</v>
      </c>
      <c r="T16" s="24">
        <v>53.88</v>
      </c>
      <c r="U16" s="23">
        <v>36.76</v>
      </c>
      <c r="V16" s="24">
        <v>50.81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26.25" customHeight="1" x14ac:dyDescent="0.2">
      <c r="A17" s="17">
        <v>400</v>
      </c>
      <c r="B17" s="7" t="s">
        <v>33</v>
      </c>
      <c r="C17" s="7" t="s">
        <v>52</v>
      </c>
      <c r="D17" s="7" t="s">
        <v>51</v>
      </c>
      <c r="E17" s="19" t="s">
        <v>34</v>
      </c>
      <c r="F17" s="27" t="s">
        <v>83</v>
      </c>
      <c r="G17" s="34" t="s">
        <v>98</v>
      </c>
      <c r="H17" s="30" t="s">
        <v>99</v>
      </c>
      <c r="I17" s="31" t="s">
        <v>100</v>
      </c>
      <c r="J17" s="4" t="s">
        <v>22</v>
      </c>
      <c r="K17" s="4" t="s">
        <v>20</v>
      </c>
      <c r="L17" s="39">
        <v>110</v>
      </c>
      <c r="M17" s="23">
        <v>80.92</v>
      </c>
      <c r="N17" s="24">
        <v>111.86</v>
      </c>
      <c r="O17" s="25">
        <v>78.95</v>
      </c>
      <c r="P17" s="24">
        <v>109.14</v>
      </c>
      <c r="Q17" s="23">
        <v>78.47</v>
      </c>
      <c r="R17" s="24">
        <v>108.48</v>
      </c>
      <c r="S17" s="23">
        <v>77.989999999999995</v>
      </c>
      <c r="T17" s="24">
        <v>107.81</v>
      </c>
      <c r="U17" s="23">
        <v>73.56</v>
      </c>
      <c r="V17" s="24">
        <v>101.69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26.25" customHeight="1" x14ac:dyDescent="0.2">
      <c r="A18" s="17">
        <v>402</v>
      </c>
      <c r="B18" s="7" t="s">
        <v>124</v>
      </c>
      <c r="C18" s="7" t="s">
        <v>125</v>
      </c>
      <c r="D18" s="7" t="s">
        <v>126</v>
      </c>
      <c r="E18" s="19" t="s">
        <v>127</v>
      </c>
      <c r="F18" s="27" t="s">
        <v>83</v>
      </c>
      <c r="G18" s="34" t="s">
        <v>98</v>
      </c>
      <c r="H18" s="30" t="s">
        <v>99</v>
      </c>
      <c r="I18" s="31" t="s">
        <v>100</v>
      </c>
      <c r="J18" s="4" t="s">
        <v>22</v>
      </c>
      <c r="K18" s="4" t="s">
        <v>20</v>
      </c>
      <c r="L18" s="39">
        <v>60</v>
      </c>
      <c r="M18" s="23">
        <v>154.19999999999999</v>
      </c>
      <c r="N18" s="24">
        <v>213.17</v>
      </c>
      <c r="O18" s="25">
        <v>150.44</v>
      </c>
      <c r="P18" s="24">
        <v>207.97</v>
      </c>
      <c r="Q18" s="23">
        <v>149.52000000000001</v>
      </c>
      <c r="R18" s="24">
        <v>206.7</v>
      </c>
      <c r="S18" s="23">
        <v>148.62</v>
      </c>
      <c r="T18" s="24">
        <v>205.45</v>
      </c>
      <c r="U18" s="23">
        <v>140.18</v>
      </c>
      <c r="V18" s="24">
        <v>193.79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26.25" customHeight="1" x14ac:dyDescent="0.2">
      <c r="A19" s="17">
        <v>404</v>
      </c>
      <c r="B19" s="7" t="s">
        <v>150</v>
      </c>
      <c r="C19" s="7" t="s">
        <v>137</v>
      </c>
      <c r="D19" s="7" t="s">
        <v>138</v>
      </c>
      <c r="E19" s="19" t="s">
        <v>139</v>
      </c>
      <c r="F19" s="27" t="s">
        <v>83</v>
      </c>
      <c r="G19" s="34" t="s">
        <v>98</v>
      </c>
      <c r="H19" s="30" t="s">
        <v>99</v>
      </c>
      <c r="I19" s="31" t="s">
        <v>100</v>
      </c>
      <c r="J19" s="4" t="s">
        <v>22</v>
      </c>
      <c r="K19" s="4" t="s">
        <v>20</v>
      </c>
      <c r="L19" s="39">
        <v>220</v>
      </c>
      <c r="M19" s="23">
        <v>58.57</v>
      </c>
      <c r="N19" s="24">
        <v>80.959999999999994</v>
      </c>
      <c r="O19" s="25">
        <v>57.15</v>
      </c>
      <c r="P19" s="24">
        <v>79</v>
      </c>
      <c r="Q19" s="23">
        <v>56.8</v>
      </c>
      <c r="R19" s="24">
        <v>78.52</v>
      </c>
      <c r="S19" s="23">
        <v>56.46</v>
      </c>
      <c r="T19" s="24">
        <v>78.05</v>
      </c>
      <c r="U19" s="23">
        <v>53.25</v>
      </c>
      <c r="V19" s="24">
        <v>73.61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26.25" customHeight="1" x14ac:dyDescent="0.2">
      <c r="A20" s="17">
        <v>405</v>
      </c>
      <c r="B20" s="7" t="s">
        <v>151</v>
      </c>
      <c r="C20" s="7" t="s">
        <v>140</v>
      </c>
      <c r="D20" s="7" t="s">
        <v>141</v>
      </c>
      <c r="E20" s="19" t="s">
        <v>142</v>
      </c>
      <c r="F20" s="27" t="s">
        <v>83</v>
      </c>
      <c r="G20" s="34" t="s">
        <v>98</v>
      </c>
      <c r="H20" s="30" t="s">
        <v>99</v>
      </c>
      <c r="I20" s="31" t="s">
        <v>100</v>
      </c>
      <c r="J20" s="4" t="s">
        <v>22</v>
      </c>
      <c r="K20" s="4" t="s">
        <v>20</v>
      </c>
      <c r="L20" s="39">
        <v>160</v>
      </c>
      <c r="M20" s="23">
        <v>175.75</v>
      </c>
      <c r="N20" s="24">
        <v>242.96</v>
      </c>
      <c r="O20" s="25">
        <v>171.47</v>
      </c>
      <c r="P20" s="24">
        <v>237.04</v>
      </c>
      <c r="Q20" s="23">
        <v>170.43</v>
      </c>
      <c r="R20" s="24">
        <v>235.6</v>
      </c>
      <c r="S20" s="23">
        <v>169.4</v>
      </c>
      <c r="T20" s="24">
        <v>234.18</v>
      </c>
      <c r="U20" s="23">
        <v>159.77000000000001</v>
      </c>
      <c r="V20" s="24">
        <v>220.87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26.25" customHeight="1" x14ac:dyDescent="0.2">
      <c r="A21" s="17">
        <v>206</v>
      </c>
      <c r="B21" s="26" t="s">
        <v>67</v>
      </c>
      <c r="C21" s="26" t="s">
        <v>128</v>
      </c>
      <c r="D21" s="26" t="s">
        <v>68</v>
      </c>
      <c r="E21" s="19" t="s">
        <v>65</v>
      </c>
      <c r="F21" s="22" t="s">
        <v>84</v>
      </c>
      <c r="G21" s="33" t="s">
        <v>101</v>
      </c>
      <c r="H21" s="33" t="s">
        <v>102</v>
      </c>
      <c r="I21" s="33" t="s">
        <v>90</v>
      </c>
      <c r="J21" s="4" t="s">
        <v>22</v>
      </c>
      <c r="K21" s="4" t="s">
        <v>20</v>
      </c>
      <c r="L21" s="39">
        <v>162</v>
      </c>
      <c r="M21" s="23">
        <v>45.79</v>
      </c>
      <c r="N21" s="24">
        <v>64.09</v>
      </c>
      <c r="O21" s="25">
        <v>45.23</v>
      </c>
      <c r="P21" s="24">
        <v>62.53</v>
      </c>
      <c r="Q21" s="23">
        <v>44.96</v>
      </c>
      <c r="R21" s="24">
        <v>62.15</v>
      </c>
      <c r="S21" s="23">
        <v>44.69</v>
      </c>
      <c r="T21" s="24">
        <v>61.78</v>
      </c>
      <c r="U21" s="23">
        <v>42.15</v>
      </c>
      <c r="V21" s="24">
        <v>58.27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26.25" customHeight="1" x14ac:dyDescent="0.2">
      <c r="A22" s="17">
        <v>200</v>
      </c>
      <c r="B22" s="7" t="s">
        <v>18</v>
      </c>
      <c r="C22" s="7" t="s">
        <v>53</v>
      </c>
      <c r="D22" s="7" t="s">
        <v>54</v>
      </c>
      <c r="E22" s="19" t="s">
        <v>16</v>
      </c>
      <c r="F22" s="22" t="s">
        <v>84</v>
      </c>
      <c r="G22" s="33" t="s">
        <v>101</v>
      </c>
      <c r="H22" s="33" t="s">
        <v>102</v>
      </c>
      <c r="I22" s="33" t="s">
        <v>90</v>
      </c>
      <c r="J22" s="4" t="s">
        <v>22</v>
      </c>
      <c r="K22" s="4" t="s">
        <v>20</v>
      </c>
      <c r="L22" s="39">
        <v>162</v>
      </c>
      <c r="M22" s="25">
        <v>91.64</v>
      </c>
      <c r="N22" s="24">
        <v>128.26</v>
      </c>
      <c r="O22" s="25">
        <v>90.52</v>
      </c>
      <c r="P22" s="24">
        <v>125.14</v>
      </c>
      <c r="Q22" s="23">
        <v>89.97</v>
      </c>
      <c r="R22" s="24">
        <v>124.38</v>
      </c>
      <c r="S22" s="23">
        <v>89.43</v>
      </c>
      <c r="T22" s="24">
        <v>123.63</v>
      </c>
      <c r="U22" s="23">
        <v>84.35</v>
      </c>
      <c r="V22" s="24">
        <v>116.61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26.25" customHeight="1" x14ac:dyDescent="0.2">
      <c r="A23" s="17">
        <v>201</v>
      </c>
      <c r="B23" s="7" t="s">
        <v>17</v>
      </c>
      <c r="C23" s="7" t="s">
        <v>56</v>
      </c>
      <c r="D23" s="7" t="s">
        <v>55</v>
      </c>
      <c r="E23" s="19" t="s">
        <v>15</v>
      </c>
      <c r="F23" s="22" t="s">
        <v>84</v>
      </c>
      <c r="G23" s="33" t="s">
        <v>101</v>
      </c>
      <c r="H23" s="32" t="s">
        <v>102</v>
      </c>
      <c r="I23" s="32" t="s">
        <v>90</v>
      </c>
      <c r="J23" s="4" t="s">
        <v>22</v>
      </c>
      <c r="K23" s="4" t="s">
        <v>20</v>
      </c>
      <c r="L23" s="39">
        <v>162</v>
      </c>
      <c r="M23" s="23">
        <v>183.4</v>
      </c>
      <c r="N23" s="24">
        <v>256.70999999999998</v>
      </c>
      <c r="O23" s="25">
        <v>181.16</v>
      </c>
      <c r="P23" s="24">
        <v>250.44</v>
      </c>
      <c r="Q23" s="23">
        <v>180.06</v>
      </c>
      <c r="R23" s="24">
        <v>248.92</v>
      </c>
      <c r="S23" s="23">
        <v>178.98</v>
      </c>
      <c r="T23" s="24">
        <v>247.43</v>
      </c>
      <c r="U23" s="23">
        <v>168.81</v>
      </c>
      <c r="V23" s="24">
        <v>233.37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25.5" hidden="1" x14ac:dyDescent="0.2">
      <c r="A24" s="17">
        <v>213</v>
      </c>
      <c r="B24" s="7" t="s">
        <v>129</v>
      </c>
      <c r="C24" s="7" t="s">
        <v>130</v>
      </c>
      <c r="D24" s="7" t="s">
        <v>131</v>
      </c>
      <c r="E24" s="19" t="s">
        <v>132</v>
      </c>
      <c r="F24" s="22" t="s">
        <v>84</v>
      </c>
      <c r="G24" s="33" t="s">
        <v>101</v>
      </c>
      <c r="H24" s="32" t="s">
        <v>102</v>
      </c>
      <c r="I24" s="32" t="s">
        <v>90</v>
      </c>
      <c r="J24" s="4" t="s">
        <v>22</v>
      </c>
      <c r="K24" s="4" t="s">
        <v>20</v>
      </c>
      <c r="L24" s="39">
        <v>162</v>
      </c>
      <c r="M24" s="23"/>
      <c r="N24" s="24"/>
      <c r="O24" s="25"/>
      <c r="P24" s="24"/>
      <c r="Q24" s="23"/>
      <c r="R24" s="24"/>
      <c r="S24" s="23"/>
      <c r="T24" s="24"/>
      <c r="U24" s="23"/>
      <c r="V24" s="24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26.25" customHeight="1" x14ac:dyDescent="0.2">
      <c r="A25" s="17">
        <v>208</v>
      </c>
      <c r="B25" s="26" t="s">
        <v>77</v>
      </c>
      <c r="C25" s="26" t="s">
        <v>80</v>
      </c>
      <c r="D25" s="26" t="s">
        <v>76</v>
      </c>
      <c r="E25" s="19" t="s">
        <v>75</v>
      </c>
      <c r="F25" s="22" t="s">
        <v>84</v>
      </c>
      <c r="G25" s="33" t="s">
        <v>101</v>
      </c>
      <c r="H25" s="32" t="s">
        <v>102</v>
      </c>
      <c r="I25" s="32" t="s">
        <v>90</v>
      </c>
      <c r="J25" s="4" t="s">
        <v>22</v>
      </c>
      <c r="K25" s="4" t="s">
        <v>20</v>
      </c>
      <c r="L25" s="39">
        <v>162</v>
      </c>
      <c r="M25" s="23">
        <v>109.97</v>
      </c>
      <c r="N25" s="24">
        <v>153.93</v>
      </c>
      <c r="O25" s="25">
        <v>108.63</v>
      </c>
      <c r="P25" s="24">
        <v>150.16999999999999</v>
      </c>
      <c r="Q25" s="23">
        <v>107.97</v>
      </c>
      <c r="R25" s="24">
        <v>149.26</v>
      </c>
      <c r="S25" s="23">
        <v>107.32</v>
      </c>
      <c r="T25" s="24">
        <v>148.36000000000001</v>
      </c>
      <c r="U25" s="23">
        <v>101.22</v>
      </c>
      <c r="V25" s="24">
        <v>139.93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26.25" customHeight="1" x14ac:dyDescent="0.2">
      <c r="A26" s="17">
        <v>210</v>
      </c>
      <c r="B26" s="26" t="s">
        <v>78</v>
      </c>
      <c r="C26" s="26" t="s">
        <v>81</v>
      </c>
      <c r="D26" s="26" t="s">
        <v>79</v>
      </c>
      <c r="E26" s="19" t="s">
        <v>74</v>
      </c>
      <c r="F26" s="22" t="s">
        <v>84</v>
      </c>
      <c r="G26" s="33" t="s">
        <v>101</v>
      </c>
      <c r="H26" s="32" t="s">
        <v>102</v>
      </c>
      <c r="I26" s="32" t="s">
        <v>90</v>
      </c>
      <c r="J26" s="4" t="s">
        <v>22</v>
      </c>
      <c r="K26" s="4" t="s">
        <v>20</v>
      </c>
      <c r="L26" s="39">
        <v>162</v>
      </c>
      <c r="M26" s="23">
        <v>220.04</v>
      </c>
      <c r="N26" s="24">
        <v>307.99</v>
      </c>
      <c r="O26" s="25">
        <v>217.36</v>
      </c>
      <c r="P26" s="24">
        <v>300.49</v>
      </c>
      <c r="Q26" s="23">
        <v>216.04</v>
      </c>
      <c r="R26" s="24">
        <v>298.66000000000003</v>
      </c>
      <c r="S26" s="23">
        <v>214.74</v>
      </c>
      <c r="T26" s="24">
        <v>296.87</v>
      </c>
      <c r="U26" s="23">
        <v>202.54</v>
      </c>
      <c r="V26" s="24">
        <v>280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26.25" customHeight="1" x14ac:dyDescent="0.2">
      <c r="A27" s="17">
        <v>207</v>
      </c>
      <c r="B27" s="26" t="s">
        <v>71</v>
      </c>
      <c r="C27" s="26" t="s">
        <v>69</v>
      </c>
      <c r="D27" s="26" t="s">
        <v>70</v>
      </c>
      <c r="E27" s="19" t="s">
        <v>64</v>
      </c>
      <c r="F27" s="22" t="s">
        <v>84</v>
      </c>
      <c r="G27" s="33" t="s">
        <v>101</v>
      </c>
      <c r="H27" s="32" t="s">
        <v>102</v>
      </c>
      <c r="I27" s="32" t="s">
        <v>90</v>
      </c>
      <c r="J27" s="4" t="s">
        <v>22</v>
      </c>
      <c r="K27" s="4" t="s">
        <v>20</v>
      </c>
      <c r="L27" s="39">
        <v>48</v>
      </c>
      <c r="M27" s="23">
        <v>196.38</v>
      </c>
      <c r="N27" s="24">
        <v>274.87</v>
      </c>
      <c r="O27" s="25">
        <v>193.98</v>
      </c>
      <c r="P27" s="24">
        <v>268.17</v>
      </c>
      <c r="Q27" s="23">
        <v>192.8</v>
      </c>
      <c r="R27" s="24">
        <v>266.52999999999997</v>
      </c>
      <c r="S27" s="23">
        <v>191.64</v>
      </c>
      <c r="T27" s="24">
        <v>264.93</v>
      </c>
      <c r="U27" s="23">
        <v>180.75</v>
      </c>
      <c r="V27" s="24">
        <v>249.88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26.25" customHeight="1" x14ac:dyDescent="0.2">
      <c r="A28" s="17">
        <v>204</v>
      </c>
      <c r="B28" s="7" t="s">
        <v>58</v>
      </c>
      <c r="C28" s="7" t="s">
        <v>59</v>
      </c>
      <c r="D28" s="7" t="s">
        <v>60</v>
      </c>
      <c r="E28" s="19" t="s">
        <v>35</v>
      </c>
      <c r="F28" s="22" t="s">
        <v>84</v>
      </c>
      <c r="G28" s="33" t="s">
        <v>101</v>
      </c>
      <c r="H28" s="32" t="s">
        <v>102</v>
      </c>
      <c r="I28" s="32" t="s">
        <v>90</v>
      </c>
      <c r="J28" s="4" t="s">
        <v>22</v>
      </c>
      <c r="K28" s="4" t="s">
        <v>20</v>
      </c>
      <c r="L28" s="39">
        <v>162</v>
      </c>
      <c r="M28" s="23">
        <v>183.3</v>
      </c>
      <c r="N28" s="24">
        <v>256.57</v>
      </c>
      <c r="O28" s="25">
        <v>181.06</v>
      </c>
      <c r="P28" s="24">
        <v>250.3</v>
      </c>
      <c r="Q28" s="23">
        <v>179.96</v>
      </c>
      <c r="R28" s="24">
        <v>248.78</v>
      </c>
      <c r="S28" s="23">
        <v>178.88</v>
      </c>
      <c r="T28" s="24">
        <v>247.29</v>
      </c>
      <c r="U28" s="23">
        <v>168.71</v>
      </c>
      <c r="V28" s="24">
        <v>233.23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26.25" customHeight="1" x14ac:dyDescent="0.2">
      <c r="A29" s="17">
        <v>205</v>
      </c>
      <c r="B29" s="7" t="s">
        <v>61</v>
      </c>
      <c r="C29" s="7" t="s">
        <v>63</v>
      </c>
      <c r="D29" s="7" t="s">
        <v>62</v>
      </c>
      <c r="E29" s="19" t="s">
        <v>36</v>
      </c>
      <c r="F29" s="22" t="s">
        <v>84</v>
      </c>
      <c r="G29" s="33" t="s">
        <v>101</v>
      </c>
      <c r="H29" s="32" t="s">
        <v>102</v>
      </c>
      <c r="I29" s="32" t="s">
        <v>90</v>
      </c>
      <c r="J29" s="4" t="s">
        <v>22</v>
      </c>
      <c r="K29" s="4" t="s">
        <v>20</v>
      </c>
      <c r="L29" s="39">
        <v>162</v>
      </c>
      <c r="M29" s="23">
        <v>348.33</v>
      </c>
      <c r="N29" s="24">
        <v>487.56</v>
      </c>
      <c r="O29" s="25">
        <v>344.08</v>
      </c>
      <c r="P29" s="24">
        <v>475.67</v>
      </c>
      <c r="Q29" s="23">
        <v>341.99</v>
      </c>
      <c r="R29" s="24">
        <v>472.78</v>
      </c>
      <c r="S29" s="23">
        <v>339.93</v>
      </c>
      <c r="T29" s="24">
        <v>469.93</v>
      </c>
      <c r="U29" s="23">
        <v>320.62</v>
      </c>
      <c r="V29" s="24">
        <v>443.24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x14ac:dyDescent="0.2">
      <c r="A30" s="60" t="s">
        <v>19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20">
        <f t="shared" ref="M30:V30" si="0">SUM(M7:M29)</f>
        <v>3003.1900000000005</v>
      </c>
      <c r="N30" s="21">
        <f t="shared" si="0"/>
        <v>4144.2900000000009</v>
      </c>
      <c r="O30" s="20">
        <f t="shared" si="0"/>
        <v>2948.5000000000005</v>
      </c>
      <c r="P30" s="21">
        <f t="shared" si="0"/>
        <v>4040.5700000000006</v>
      </c>
      <c r="Q30" s="20">
        <f t="shared" si="0"/>
        <v>2930.01</v>
      </c>
      <c r="R30" s="21">
        <f t="shared" si="0"/>
        <v>4015.4500000000007</v>
      </c>
      <c r="S30" s="20">
        <f t="shared" si="0"/>
        <v>2911.6400000000003</v>
      </c>
      <c r="T30" s="21">
        <f t="shared" si="0"/>
        <v>3990.52</v>
      </c>
      <c r="U30" s="20">
        <f t="shared" si="0"/>
        <v>2740.57</v>
      </c>
      <c r="V30" s="21">
        <f t="shared" si="0"/>
        <v>3758.16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26.25" customHeight="1" x14ac:dyDescent="0.25">
      <c r="A31" s="57" t="s">
        <v>103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67" ht="26.25" customHeight="1" x14ac:dyDescent="0.2">
      <c r="A32" s="17">
        <v>500</v>
      </c>
      <c r="B32" s="26" t="s">
        <v>113</v>
      </c>
      <c r="C32" s="7" t="s">
        <v>118</v>
      </c>
      <c r="D32" s="7" t="s">
        <v>109</v>
      </c>
      <c r="E32" s="35" t="s">
        <v>104</v>
      </c>
      <c r="F32" s="36" t="s">
        <v>106</v>
      </c>
      <c r="G32" s="33" t="s">
        <v>117</v>
      </c>
      <c r="H32" s="32" t="s">
        <v>120</v>
      </c>
      <c r="I32" s="32" t="s">
        <v>93</v>
      </c>
      <c r="J32" s="4" t="s">
        <v>22</v>
      </c>
      <c r="K32" s="4" t="s">
        <v>20</v>
      </c>
      <c r="L32" s="39">
        <v>64</v>
      </c>
      <c r="M32" s="23">
        <v>155.37</v>
      </c>
      <c r="N32" s="24">
        <v>214.8</v>
      </c>
      <c r="O32" s="25">
        <v>151.59</v>
      </c>
      <c r="P32" s="24">
        <v>209.56</v>
      </c>
      <c r="Q32" s="23">
        <v>150.66999999999999</v>
      </c>
      <c r="R32" s="24">
        <v>208.29</v>
      </c>
      <c r="S32" s="23">
        <v>149.76</v>
      </c>
      <c r="T32" s="24">
        <v>207.03</v>
      </c>
      <c r="U32" s="23">
        <v>141.25</v>
      </c>
      <c r="V32" s="24">
        <v>195.27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26.25" customHeight="1" x14ac:dyDescent="0.2">
      <c r="A33" s="17">
        <v>501</v>
      </c>
      <c r="B33" s="26" t="s">
        <v>114</v>
      </c>
      <c r="C33" s="7" t="s">
        <v>119</v>
      </c>
      <c r="D33" s="7" t="s">
        <v>110</v>
      </c>
      <c r="E33" s="35" t="s">
        <v>105</v>
      </c>
      <c r="F33" s="22" t="s">
        <v>106</v>
      </c>
      <c r="G33" s="33" t="s">
        <v>117</v>
      </c>
      <c r="H33" s="32" t="s">
        <v>120</v>
      </c>
      <c r="I33" s="32" t="s">
        <v>93</v>
      </c>
      <c r="J33" s="4" t="s">
        <v>22</v>
      </c>
      <c r="K33" s="4" t="s">
        <v>20</v>
      </c>
      <c r="L33" s="39">
        <v>120</v>
      </c>
      <c r="M33" s="23">
        <v>466.11</v>
      </c>
      <c r="N33" s="24">
        <v>644.37</v>
      </c>
      <c r="O33" s="25">
        <v>454.74</v>
      </c>
      <c r="P33" s="24">
        <v>628.65</v>
      </c>
      <c r="Q33" s="23">
        <v>451.98</v>
      </c>
      <c r="R33" s="24">
        <v>624.84</v>
      </c>
      <c r="S33" s="23">
        <v>449.26</v>
      </c>
      <c r="T33" s="24">
        <v>621.08000000000004</v>
      </c>
      <c r="U33" s="23">
        <v>423.73</v>
      </c>
      <c r="V33" s="24">
        <v>585.78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26.25" customHeight="1" x14ac:dyDescent="0.2">
      <c r="A34" s="17">
        <v>502</v>
      </c>
      <c r="B34" s="7" t="s">
        <v>115</v>
      </c>
      <c r="C34" s="7" t="s">
        <v>121</v>
      </c>
      <c r="D34" s="7" t="s">
        <v>111</v>
      </c>
      <c r="E34" s="19" t="s">
        <v>107</v>
      </c>
      <c r="F34" s="22" t="s">
        <v>106</v>
      </c>
      <c r="G34" s="33" t="s">
        <v>117</v>
      </c>
      <c r="H34" s="32" t="s">
        <v>120</v>
      </c>
      <c r="I34" s="32" t="s">
        <v>93</v>
      </c>
      <c r="J34" s="4" t="s">
        <v>22</v>
      </c>
      <c r="K34" s="4" t="s">
        <v>20</v>
      </c>
      <c r="L34" s="39">
        <v>64</v>
      </c>
      <c r="M34" s="23">
        <v>162.13999999999999</v>
      </c>
      <c r="N34" s="24">
        <v>224.15</v>
      </c>
      <c r="O34" s="25">
        <v>158.19</v>
      </c>
      <c r="P34" s="24">
        <v>218.69</v>
      </c>
      <c r="Q34" s="23">
        <v>157.22999999999999</v>
      </c>
      <c r="R34" s="24">
        <v>217.36</v>
      </c>
      <c r="S34" s="23">
        <v>156.28</v>
      </c>
      <c r="T34" s="24">
        <v>216.05</v>
      </c>
      <c r="U34" s="23">
        <v>147.4</v>
      </c>
      <c r="V34" s="24">
        <v>203.77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26.25" customHeight="1" x14ac:dyDescent="0.2">
      <c r="A35" s="17">
        <v>503</v>
      </c>
      <c r="B35" s="7" t="s">
        <v>116</v>
      </c>
      <c r="C35" s="7" t="s">
        <v>122</v>
      </c>
      <c r="D35" s="7" t="s">
        <v>112</v>
      </c>
      <c r="E35" s="19" t="s">
        <v>108</v>
      </c>
      <c r="F35" s="22" t="s">
        <v>106</v>
      </c>
      <c r="G35" s="33" t="s">
        <v>117</v>
      </c>
      <c r="H35" s="32" t="s">
        <v>120</v>
      </c>
      <c r="I35" s="32" t="s">
        <v>93</v>
      </c>
      <c r="J35" s="4" t="s">
        <v>22</v>
      </c>
      <c r="K35" s="4" t="s">
        <v>20</v>
      </c>
      <c r="L35" s="39">
        <v>120</v>
      </c>
      <c r="M35" s="23">
        <v>486.42</v>
      </c>
      <c r="N35" s="24">
        <v>672.45</v>
      </c>
      <c r="O35" s="25">
        <v>474.56</v>
      </c>
      <c r="P35" s="24">
        <v>656.05</v>
      </c>
      <c r="Q35" s="23">
        <v>471.68</v>
      </c>
      <c r="R35" s="24">
        <v>652.07000000000005</v>
      </c>
      <c r="S35" s="23">
        <v>468.84</v>
      </c>
      <c r="T35" s="24">
        <v>648.14</v>
      </c>
      <c r="U35" s="23">
        <v>442.2</v>
      </c>
      <c r="V35" s="24">
        <v>611.32000000000005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x14ac:dyDescent="0.2">
      <c r="A36" s="60" t="s">
        <v>19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20">
        <f t="shared" ref="M36:N36" si="1">SUM(M32:M35)</f>
        <v>1270.04</v>
      </c>
      <c r="N36" s="21">
        <f t="shared" si="1"/>
        <v>1755.7700000000002</v>
      </c>
      <c r="O36" s="20">
        <f t="shared" ref="O36:V36" si="2">SUM(O32:O35)</f>
        <v>1239.08</v>
      </c>
      <c r="P36" s="21">
        <f t="shared" si="2"/>
        <v>1712.95</v>
      </c>
      <c r="Q36" s="20">
        <f t="shared" ref="Q36:R36" si="3">SUM(Q32:Q35)</f>
        <v>1231.56</v>
      </c>
      <c r="R36" s="21">
        <f t="shared" si="3"/>
        <v>1702.56</v>
      </c>
      <c r="S36" s="20">
        <f t="shared" si="2"/>
        <v>1224.1399999999999</v>
      </c>
      <c r="T36" s="21">
        <f t="shared" si="2"/>
        <v>1692.3000000000002</v>
      </c>
      <c r="U36" s="20">
        <f t="shared" si="2"/>
        <v>1154.58</v>
      </c>
      <c r="V36" s="21">
        <f t="shared" si="2"/>
        <v>1596.1399999999999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2.75" customHeight="1" x14ac:dyDescent="0.2">
      <c r="A37" s="78" t="s">
        <v>14</v>
      </c>
      <c r="B37" s="79"/>
      <c r="C37" s="79"/>
      <c r="D37" s="79"/>
      <c r="E37" s="80"/>
      <c r="F37" s="63" t="s">
        <v>1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1:67" x14ac:dyDescent="0.2">
      <c r="A38" s="72" t="s">
        <v>7</v>
      </c>
      <c r="B38" s="73"/>
      <c r="C38" s="73"/>
      <c r="D38" s="73"/>
      <c r="E38" s="74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/>
    </row>
    <row r="39" spans="1:67" x14ac:dyDescent="0.2">
      <c r="A39" s="81" t="s">
        <v>13</v>
      </c>
      <c r="B39" s="73"/>
      <c r="C39" s="73"/>
      <c r="D39" s="73"/>
      <c r="E39" s="74"/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</row>
    <row r="40" spans="1:67" x14ac:dyDescent="0.2">
      <c r="A40" s="81" t="s">
        <v>11</v>
      </c>
      <c r="B40" s="82"/>
      <c r="C40" s="82"/>
      <c r="D40" s="82"/>
      <c r="E40" s="83"/>
      <c r="F40" s="6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8"/>
    </row>
    <row r="41" spans="1:67" x14ac:dyDescent="0.2">
      <c r="A41" s="72" t="s">
        <v>8</v>
      </c>
      <c r="B41" s="73"/>
      <c r="C41" s="73"/>
      <c r="D41" s="73"/>
      <c r="E41" s="74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</row>
    <row r="42" spans="1:67" x14ac:dyDescent="0.2">
      <c r="A42" s="75" t="s">
        <v>12</v>
      </c>
      <c r="B42" s="76"/>
      <c r="C42" s="76"/>
      <c r="D42" s="76"/>
      <c r="E42" s="77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</row>
  </sheetData>
  <sheetProtection password="D469" sheet="1" objects="1" scenarios="1"/>
  <mergeCells count="14">
    <mergeCell ref="A36:L36"/>
    <mergeCell ref="A30:L30"/>
    <mergeCell ref="F37:V42"/>
    <mergeCell ref="A41:E41"/>
    <mergeCell ref="A42:E42"/>
    <mergeCell ref="A37:E37"/>
    <mergeCell ref="A38:E38"/>
    <mergeCell ref="A39:E39"/>
    <mergeCell ref="A40:E40"/>
    <mergeCell ref="A1:V1"/>
    <mergeCell ref="A2:V2"/>
    <mergeCell ref="A3:V3"/>
    <mergeCell ref="A4:V4"/>
    <mergeCell ref="A31:V31"/>
  </mergeCells>
  <phoneticPr fontId="0" type="noConversion"/>
  <printOptions horizontalCentered="1" verticalCentered="1"/>
  <pageMargins left="0.2" right="0.2" top="0" bottom="0.75" header="0.5" footer="0.5"/>
  <pageSetup paperSize="9" scale="59" fitToHeight="0" orientation="landscape" horizontalDpi="4294967295" verticalDpi="300" r:id="rId1"/>
  <headerFooter alignWithMargins="0">
    <oddFooter>&amp;L&amp;8&amp;F - &amp;A&amp;C&amp;8&amp;P de &amp;N&amp;R&amp;8&amp;T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Observações</vt:lpstr>
      <vt:lpstr>Produtos</vt:lpstr>
      <vt:lpstr>Observações!Print_Area</vt:lpstr>
      <vt:lpstr>Produtos!Print_Area</vt:lpstr>
      <vt:lpstr>Produtos!Print_Titles</vt:lpstr>
    </vt:vector>
  </TitlesOfParts>
  <Company>Allergan,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salinas_teodoro</dc:creator>
  <cp:lastModifiedBy>Milton Marques Escosteguy Cezimbra</cp:lastModifiedBy>
  <cp:lastPrinted>2012-06-11T14:22:54Z</cp:lastPrinted>
  <dcterms:created xsi:type="dcterms:W3CDTF">1999-07-26T14:47:57Z</dcterms:created>
  <dcterms:modified xsi:type="dcterms:W3CDTF">2017-03-30T23:27:33Z</dcterms:modified>
</cp:coreProperties>
</file>