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480" yWindow="120" windowWidth="20640" windowHeight="9270"/>
  </bookViews>
  <sheets>
    <sheet name="Planilha" sheetId="2" r:id="rId1"/>
    <sheet name="Plan1" sheetId="3" r:id="rId2"/>
  </sheets>
  <definedNames>
    <definedName name="_xlnm._FilterDatabase" localSheetId="1" hidden="1">Plan1!$A$2:$AJ$97</definedName>
    <definedName name="_xlnm._FilterDatabase" localSheetId="0" hidden="1">Planilha!$A$7:$P$59</definedName>
  </definedNames>
  <calcPr calcId="171027"/>
</workbook>
</file>

<file path=xl/calcChain.xml><?xml version="1.0" encoding="utf-8"?>
<calcChain xmlns="http://schemas.openxmlformats.org/spreadsheetml/2006/main">
  <c r="D97" i="3" l="1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<sst xmlns="http://schemas.openxmlformats.org/spreadsheetml/2006/main" count="2191" uniqueCount="399">
  <si>
    <t>Razão Social:</t>
  </si>
  <si>
    <t>ZODIAC PRODUTOS FARMACÊUTICOS S/A</t>
  </si>
  <si>
    <t>CNPJ:</t>
  </si>
  <si>
    <t>55.980.684/0001-27</t>
  </si>
  <si>
    <t>Cod EAN 1</t>
  </si>
  <si>
    <t>Registro na</t>
  </si>
  <si>
    <t>ANVISA</t>
  </si>
  <si>
    <t>Código GGREM</t>
  </si>
  <si>
    <t>Produto</t>
  </si>
  <si>
    <t>Apresentação</t>
  </si>
  <si>
    <t>Preço Fábrica</t>
  </si>
  <si>
    <t>Preço Máx. Cons.</t>
  </si>
  <si>
    <t>12% Abr/2018</t>
  </si>
  <si>
    <t>17% Abr/2018</t>
  </si>
  <si>
    <t>17,5% Abr/2018</t>
  </si>
  <si>
    <t>18% Abr/2018</t>
  </si>
  <si>
    <t>20% Abr/2018</t>
  </si>
  <si>
    <t>BIO - VAGIN</t>
  </si>
  <si>
    <t>62,5 MG/G + 25.000 UI/G + 1,25 MG/G CREM VAG CT BG AL X 40 G + 10 APL</t>
  </si>
  <si>
    <t>15 MG COM REV LIB PROL CT BL AL AL X 28</t>
  </si>
  <si>
    <t>7,5 MG COM REV LIB PROL CT BL AL AL X 28</t>
  </si>
  <si>
    <t>CABERTRIX</t>
  </si>
  <si>
    <t>0,5 MG COM CT FR VD AMB X 2</t>
  </si>
  <si>
    <t>0,5 MG COM CT FR VD AMB X 8</t>
  </si>
  <si>
    <t>CARDIOXANE</t>
  </si>
  <si>
    <t>500 MG PO LIOF INJ CT FA VD AMB (REST HOSP)</t>
  </si>
  <si>
    <t>CONDROFLEX</t>
  </si>
  <si>
    <t>1,5 + 1,2 G PO OR CT 30 SACH X 4,135 G</t>
  </si>
  <si>
    <t>500 MG + 400 MG CAP GEL DURA CT BL AL PLAS INC X 40</t>
  </si>
  <si>
    <t>500 MG + 400 MG CAP GEL DURA CT BL AL PLAS INC X 60</t>
  </si>
  <si>
    <t>500 MG + 400 MG CAP GEL DURA CT BL AL PLAS INC X 90</t>
  </si>
  <si>
    <t>DINAFLEX</t>
  </si>
  <si>
    <t>1,5 G PO OR CT 30 SACH X 3,95 G</t>
  </si>
  <si>
    <t>DOXOPEG</t>
  </si>
  <si>
    <t>2 MG/ML SUS INJ CT FA VD INC X 10 ML</t>
  </si>
  <si>
    <t>DUTAM</t>
  </si>
  <si>
    <t>0,5 MG + 0,4 MG CAP DURA LIB PROL CT BL AL PLAS TRANS X 30</t>
  </si>
  <si>
    <t>0,5 MG + 0,4 MG CAP DURA LIB PROL CT BL AL PLAS TRANS X 90</t>
  </si>
  <si>
    <t>ELIGARD</t>
  </si>
  <si>
    <t>22,5 MG PO LIOF SUS INJ SC LIB PROL CT BL AL PLAS TRANS SER B + AGU DISP SEGUR + DESSEC + BL AL PLAS TRANS DIL SER A + EMB + DESSEC </t>
  </si>
  <si>
    <t>45 MG PO LIOF SUS INJ SC LIB PROL CT BL AL PLAS TRANS SER B + AGU DISP SEGUR + BL AL PLAS TRANS DIL SER A + EMB + 2 DESSEC</t>
  </si>
  <si>
    <t>7,5 MG PO LIOF SUS INJ SC LIB PROL CT BL AL PLAS TRANS SER B + AGU DISP SEGUR + DESSEC + BL AL PLAS TRANS DIL SER A + EMB + DESSEC </t>
  </si>
  <si>
    <t>EVOCANIL</t>
  </si>
  <si>
    <t>100 MG CAP GEL MOLE CT BL AL PLAS INC X 30</t>
  </si>
  <si>
    <t>200 MG CAP GEL MOLE CT BL AL PLAS INC X 20 </t>
  </si>
  <si>
    <t>FENAZIC</t>
  </si>
  <si>
    <t>FLODIN DUO</t>
  </si>
  <si>
    <t>150 MG COM DESINT LENT CT BL AL PLAS BR ACLAR X 10</t>
  </si>
  <si>
    <t>MITRUL</t>
  </si>
  <si>
    <t>15 MG CAP DURA LIB PROL CT BL AL PLAS TRANS X 10</t>
  </si>
  <si>
    <t>15 MG CAP DURA LIB PROL CT BL AL PLAS TRANS X 5</t>
  </si>
  <si>
    <t>ONCODOCEL</t>
  </si>
  <si>
    <t>20 MG SOL INJ CT FA VD INC X 0,5 ML + FA DIL X 1,5 ML</t>
  </si>
  <si>
    <t>80 MG SOL INJ CT FA VD INC X 2,0 ML + FA DIL X 6 ML</t>
  </si>
  <si>
    <t>OSTEOTEC</t>
  </si>
  <si>
    <t>150 MG COM REV CT BL AL/AL X 1</t>
  </si>
  <si>
    <t>150 MG COM REV CT BL AL/AL X 2</t>
  </si>
  <si>
    <t>PAMIGEN</t>
  </si>
  <si>
    <t>200 MG PÓ LIOF INJ IV CT FA VD INC X 10 ML </t>
  </si>
  <si>
    <t>PARATRAM</t>
  </si>
  <si>
    <t>37,5 MG + 325 MG COM CT BL AL PLAS TRANS X 10</t>
  </si>
  <si>
    <t>37,5 MG + 325 MG COM CT BL AL PLAS TRANS X 20</t>
  </si>
  <si>
    <t>37,5 MG + 325 MG COM CT BL AL PLAS TRANS X 30</t>
  </si>
  <si>
    <t>PAREXEL</t>
  </si>
  <si>
    <t>6 MG/ML SOL INJ CT FA VD INC X 16,7 ML</t>
  </si>
  <si>
    <t>6 MG/ML SOL INJ CT FA VD INC X 25 ML</t>
  </si>
  <si>
    <t>6 MG/ML SOL INJ CT FA VD INC X 50 ML</t>
  </si>
  <si>
    <t>PREBICTAL</t>
  </si>
  <si>
    <t>100 MG CAP GEL DURA CT BL AL PLAS TRANS X 28</t>
  </si>
  <si>
    <t>150 MG CAP GEL DURA CT BL AL PLAS INC X 28</t>
  </si>
  <si>
    <t>75 MG CAP GEL DURA CT BL AL PLAS INC X 14 </t>
  </si>
  <si>
    <t>75 MG CAP GEL DURA CT BL AL PLAS INC X 28</t>
  </si>
  <si>
    <t>Prebictal</t>
  </si>
  <si>
    <t>50 MG CAP DURA CT BL AL PLAS TRANS X 14</t>
  </si>
  <si>
    <t>50 MG CAP DURA CT BL AL PLAS TRANS X 28</t>
  </si>
  <si>
    <t>PROLEUKIN</t>
  </si>
  <si>
    <t>18000000 UI PO LIOF CT X FA VD INC (REST HOSP)</t>
  </si>
  <si>
    <t>PYRIDIUM</t>
  </si>
  <si>
    <t>100 MG DRG CT BL AL PLAS INC X 25</t>
  </si>
  <si>
    <t>200 MG DRG CT BL AL PLAS INC X 18</t>
  </si>
  <si>
    <t>TAMSULON</t>
  </si>
  <si>
    <t>0,4 MG CAP GEL DURA CT BL AL PLAS INC X 30</t>
  </si>
  <si>
    <t>TECNOCRIS</t>
  </si>
  <si>
    <t>1 MG/ML SOL INJ CT FA VD INC X 1 ML (EMB HOSP) </t>
  </si>
  <si>
    <t>TECNOMET</t>
  </si>
  <si>
    <t>2,5 MG COM CT 2 BL AL PLAS AMB X 10</t>
  </si>
  <si>
    <t>TECNOTECAN</t>
  </si>
  <si>
    <t>20 MG/ML SOL INJ CT FA VD AMB X 2 ML (REST. HOSP.)</t>
  </si>
  <si>
    <t>20 MG/ML SOL INJ CT FA VD AMB X 5 ML (REST. HOSP.)</t>
  </si>
  <si>
    <t>100MG CAP DURA CT FR VD AMB X 5</t>
  </si>
  <si>
    <t>20 MG CAP DURA CT FR VD AMB X 5</t>
  </si>
  <si>
    <t>250MG CAP DURA CT FR VD AMB X 5</t>
  </si>
  <si>
    <t>ZABRUX</t>
  </si>
  <si>
    <t>LUCIARA</t>
  </si>
  <si>
    <t>SUPRAHYAL DUO</t>
  </si>
  <si>
    <t>200 ML CREME</t>
  </si>
  <si>
    <t>10 MG/ML SOL INJ CT SER PREENCH VD INC x 2,5 M</t>
  </si>
  <si>
    <t>CNPJ do forncedor</t>
  </si>
  <si>
    <t>Código do Marketplace</t>
  </si>
  <si>
    <t>Código do Produto</t>
  </si>
  <si>
    <t>Nome do produto</t>
  </si>
  <si>
    <t>Tipo de lista</t>
  </si>
  <si>
    <t>Status do produto</t>
  </si>
  <si>
    <t>Origem do produto</t>
  </si>
  <si>
    <t>Colocação do pedido via browser web</t>
  </si>
  <si>
    <t>Código EAN do produto</t>
  </si>
  <si>
    <t>Quantidade comercializada do produto</t>
  </si>
  <si>
    <t>Quantidade de unidades em full box</t>
  </si>
  <si>
    <t>Código da divisão do produto</t>
  </si>
  <si>
    <t>Tipo de produto</t>
  </si>
  <si>
    <t>Código do BU do produto</t>
  </si>
  <si>
    <t>Grupo do produto</t>
  </si>
  <si>
    <t>Produto possui KIT</t>
  </si>
  <si>
    <t>Status produto psicotropico</t>
  </si>
  <si>
    <t>Liberação para comercialização do produto</t>
  </si>
  <si>
    <t>Produto perecível</t>
  </si>
  <si>
    <t>Produto controlado</t>
  </si>
  <si>
    <t>Produto com repasse</t>
  </si>
  <si>
    <t>Valor da multa do cofins do produto</t>
  </si>
  <si>
    <t>Valor da multa do pis do produto</t>
  </si>
  <si>
    <t>Validação de produtos full box</t>
  </si>
  <si>
    <t>Codigo do KIT do produto</t>
  </si>
  <si>
    <t>Quantidade comercializada do KIT</t>
  </si>
  <si>
    <t>Codigo da classificação do produto</t>
  </si>
  <si>
    <t>Nivel da classificação do produto</t>
  </si>
  <si>
    <t>Código da Linha do produto</t>
  </si>
  <si>
    <t>NR_CNPJ_FORNECEDOR</t>
  </si>
  <si>
    <t>CD_MARKETPLACE</t>
  </si>
  <si>
    <t>CD_GESTOR_CODIGO_PRODUTO</t>
  </si>
  <si>
    <t>NM_GESTOR_PRODUTO</t>
  </si>
  <si>
    <t>IC_TIPO_LISTA</t>
  </si>
  <si>
    <t>IC_ATIVO</t>
  </si>
  <si>
    <t>IC_ORIGEM</t>
  </si>
  <si>
    <t>IC_PERMITE_SELECAO_INTERFACE</t>
  </si>
  <si>
    <t>CD_CODIGO_IDENTIFICACAO</t>
  </si>
  <si>
    <t>QT_UNIDADES</t>
  </si>
  <si>
    <t>QT_FULLBOX</t>
  </si>
  <si>
    <t>CD_DIVISAO_PRODUTO</t>
  </si>
  <si>
    <t>CD_GESTOR_TIPO_PRODUTO</t>
  </si>
  <si>
    <t>CD_BU_PRODUTO</t>
  </si>
  <si>
    <t>CD_GRUPO_PRODUTO</t>
  </si>
  <si>
    <t>IC_PRODUTO_KIT</t>
  </si>
  <si>
    <t>IC_PSICOTROPICO</t>
  </si>
  <si>
    <t>IC_LIBERADO</t>
  </si>
  <si>
    <t>IC_PERECIVEL</t>
  </si>
  <si>
    <t>IC_PRODUTO_CONTROLADO</t>
  </si>
  <si>
    <t>IC_REPASSE_ESTADO</t>
  </si>
  <si>
    <t>VL_FATOR_MULT_COFINS</t>
  </si>
  <si>
    <t>VL_FATOR_MULT_PIS</t>
  </si>
  <si>
    <t>IC_FULLBOX</t>
  </si>
  <si>
    <t>CD_PRODUTO_KIT</t>
  </si>
  <si>
    <t>QT_ITEM</t>
  </si>
  <si>
    <t>CD_TIPO_CLASSIFICACAO_CODIGO</t>
  </si>
  <si>
    <t>NR_NIVEL</t>
  </si>
  <si>
    <t>CD_LINHA_PRODUTO</t>
  </si>
  <si>
    <t>55980684000127</t>
  </si>
  <si>
    <t>3</t>
  </si>
  <si>
    <t>900043</t>
  </si>
  <si>
    <t>TECNOMICINA 15U PL/1+DIL 1</t>
  </si>
  <si>
    <t>P</t>
  </si>
  <si>
    <t>N</t>
  </si>
  <si>
    <t>S</t>
  </si>
  <si>
    <t>1</t>
  </si>
  <si>
    <t>224</t>
  </si>
  <si>
    <t>ONCO</t>
  </si>
  <si>
    <t>101 - ONCO</t>
  </si>
  <si>
    <t>0</t>
  </si>
  <si>
    <t>900044</t>
  </si>
  <si>
    <t xml:space="preserve">CARDIOXANE 500MG PL/1 </t>
  </si>
  <si>
    <t>128</t>
  </si>
  <si>
    <t>900050</t>
  </si>
  <si>
    <t xml:space="preserve">PROLEUKIN 1,1MG PL/1 </t>
  </si>
  <si>
    <t>192</t>
  </si>
  <si>
    <t>900052</t>
  </si>
  <si>
    <t xml:space="preserve">SUPRAHYAL 25MG SI/1 </t>
  </si>
  <si>
    <t>182</t>
  </si>
  <si>
    <t>FARMA</t>
  </si>
  <si>
    <t>102 - FARMA</t>
  </si>
  <si>
    <t>901245</t>
  </si>
  <si>
    <t xml:space="preserve">DOXOPEG 20MG SI/1 </t>
  </si>
  <si>
    <t>90</t>
  </si>
  <si>
    <t>DOX</t>
  </si>
  <si>
    <t>901246</t>
  </si>
  <si>
    <t xml:space="preserve">ONCODOCEL 20MG SI/1+DIL </t>
  </si>
  <si>
    <t>901247</t>
  </si>
  <si>
    <t xml:space="preserve">ONCODOCEL 80MG SI/1+DIL </t>
  </si>
  <si>
    <t>907222</t>
  </si>
  <si>
    <t xml:space="preserve">PREBICTAL 50 MG C/14 </t>
  </si>
  <si>
    <t>270</t>
  </si>
  <si>
    <t>907224</t>
  </si>
  <si>
    <t xml:space="preserve">BIOVAGIN 40 GR C/10 OR </t>
  </si>
  <si>
    <t>20</t>
  </si>
  <si>
    <t>ANT</t>
  </si>
  <si>
    <t>907298</t>
  </si>
  <si>
    <t>BIOVAGIN 40G C/10 OR Z</t>
  </si>
  <si>
    <t>907254</t>
  </si>
  <si>
    <t>LUCIARA 200 ML C/1 OR ZOD</t>
  </si>
  <si>
    <t>50</t>
  </si>
  <si>
    <t>907226</t>
  </si>
  <si>
    <t xml:space="preserve">ELIGARD DS 7,5MG PL+DIL </t>
  </si>
  <si>
    <t>92</t>
  </si>
  <si>
    <t>907227</t>
  </si>
  <si>
    <t xml:space="preserve">ELIGARD DS 22,5MG PL+DIL </t>
  </si>
  <si>
    <t>907285</t>
  </si>
  <si>
    <t>SUPRAHYAL DUO HIALURONATO SODIO 10MG</t>
  </si>
  <si>
    <t>907287</t>
  </si>
  <si>
    <t>FENAZIC 7.5MG C/14 COM REV</t>
  </si>
  <si>
    <t>72</t>
  </si>
  <si>
    <t>907288</t>
  </si>
  <si>
    <t>FENAZIC 7.5MG C/28 COM REV</t>
  </si>
  <si>
    <t>907289</t>
  </si>
  <si>
    <t>FENAZIC 15MG C/28 COM REV</t>
  </si>
  <si>
    <t>908614</t>
  </si>
  <si>
    <t xml:space="preserve">NUOVODOX 50 MG PL/1 </t>
  </si>
  <si>
    <t>908615</t>
  </si>
  <si>
    <t>PREBICTAL 50 MG C/28 (C1)</t>
  </si>
  <si>
    <t>908616</t>
  </si>
  <si>
    <t>PREBICTAL 75 MG C/28 (C1)</t>
  </si>
  <si>
    <t>907270</t>
  </si>
  <si>
    <t>PREBICTAL 100 MG C/28 (C1)</t>
  </si>
  <si>
    <t>907269</t>
  </si>
  <si>
    <t>PREBICTAL 100 MG C/14 (C1)</t>
  </si>
  <si>
    <t>908617</t>
  </si>
  <si>
    <t>PREBICTAL 150 MG C/28 (C1)</t>
  </si>
  <si>
    <t>908620</t>
  </si>
  <si>
    <t xml:space="preserve">OSTEOTEC 150 MG C/1 </t>
  </si>
  <si>
    <t>336</t>
  </si>
  <si>
    <t>908623</t>
  </si>
  <si>
    <t xml:space="preserve">PARATRAM CP C/20 (A2) </t>
  </si>
  <si>
    <t>386</t>
  </si>
  <si>
    <t>908626</t>
  </si>
  <si>
    <t xml:space="preserve">ELIGARD 45 MG SI/1 + DIL </t>
  </si>
  <si>
    <t>908627</t>
  </si>
  <si>
    <t>RESTIVA 5MG ADES TRANS/2 (A1)</t>
  </si>
  <si>
    <t>360</t>
  </si>
  <si>
    <t>908628</t>
  </si>
  <si>
    <t>RESTIVA 10MG ADES TRANS/2 (A1)</t>
  </si>
  <si>
    <t>288</t>
  </si>
  <si>
    <t>908629</t>
  </si>
  <si>
    <t>RESTIVA 20MG ADES TRANS/2 (A1)</t>
  </si>
  <si>
    <t>908632</t>
  </si>
  <si>
    <t xml:space="preserve">PEMEKER 500 MG PL/1 </t>
  </si>
  <si>
    <t>98</t>
  </si>
  <si>
    <t>908634</t>
  </si>
  <si>
    <t xml:space="preserve">MITRUL 15MG CAP/2 </t>
  </si>
  <si>
    <t>160</t>
  </si>
  <si>
    <t>908635</t>
  </si>
  <si>
    <t xml:space="preserve">MITRUL 15MG CAP/5 </t>
  </si>
  <si>
    <t>908636</t>
  </si>
  <si>
    <t xml:space="preserve">MITRUL 15MG CAP/10 </t>
  </si>
  <si>
    <t>295</t>
  </si>
  <si>
    <t>908642</t>
  </si>
  <si>
    <t>PREBICTAL 75 MG C/14 (C1)</t>
  </si>
  <si>
    <t>908643</t>
  </si>
  <si>
    <t>PREBICTAL 150 MG C/14 (C1)</t>
  </si>
  <si>
    <t>908656</t>
  </si>
  <si>
    <t xml:space="preserve">OSTEOTEC 150 MG C/2 </t>
  </si>
  <si>
    <t>238</t>
  </si>
  <si>
    <t>908657</t>
  </si>
  <si>
    <t xml:space="preserve">BOSENTANA 125 MG C/60 </t>
  </si>
  <si>
    <t>136</t>
  </si>
  <si>
    <t>908662</t>
  </si>
  <si>
    <t>TAMSULON (BL ZOD) 0,4 MG CAP/20</t>
  </si>
  <si>
    <t>908663</t>
  </si>
  <si>
    <t>TAMSULON (BL ZOD) 0,4 MG CAP/30</t>
  </si>
  <si>
    <t>207</t>
  </si>
  <si>
    <t>908666</t>
  </si>
  <si>
    <t xml:space="preserve">PARATRAM CP C/30 (A2) </t>
  </si>
  <si>
    <t>240</t>
  </si>
  <si>
    <t>908667</t>
  </si>
  <si>
    <t xml:space="preserve">CABERTRIX 0,5MG CP/2 </t>
  </si>
  <si>
    <t>400</t>
  </si>
  <si>
    <t>908670</t>
  </si>
  <si>
    <t xml:space="preserve">CABERGOLINA 0,5MG CP/8 </t>
  </si>
  <si>
    <t>908684</t>
  </si>
  <si>
    <t>TRIDEVIT 60 MINI COMPRIMIDOS MASTIGÁVEIS</t>
  </si>
  <si>
    <t>216</t>
  </si>
  <si>
    <t>908685</t>
  </si>
  <si>
    <t>TRIDEVIT 120 MINI COMPRIMIDOS MASTIGÁVEIS</t>
  </si>
  <si>
    <t>908686</t>
  </si>
  <si>
    <t>TRIDEVIT GOTA 10 ML</t>
  </si>
  <si>
    <t>444</t>
  </si>
  <si>
    <t>908687</t>
  </si>
  <si>
    <t>TRIDEVIT GOTA 20 ML</t>
  </si>
  <si>
    <t>908986</t>
  </si>
  <si>
    <t>ELIGARD DS 7,5MG PL/1 + DIL</t>
  </si>
  <si>
    <t>908987</t>
  </si>
  <si>
    <t>ELIGARD DS 22,5MG PL/1 + DIL</t>
  </si>
  <si>
    <t>909009</t>
  </si>
  <si>
    <t xml:space="preserve">ONCOTECAN 4MG PL/1 </t>
  </si>
  <si>
    <t>909010</t>
  </si>
  <si>
    <t xml:space="preserve">O-PLAT 100MG PL/1 </t>
  </si>
  <si>
    <t>243</t>
  </si>
  <si>
    <t>909011</t>
  </si>
  <si>
    <t xml:space="preserve">O-PLAT 50MG PL/1 </t>
  </si>
  <si>
    <t>909015</t>
  </si>
  <si>
    <t xml:space="preserve">OXYCONTIN 40MG CP/12(A1) </t>
  </si>
  <si>
    <t>210</t>
  </si>
  <si>
    <t>909016</t>
  </si>
  <si>
    <t xml:space="preserve">PAREXEL 100MG SI/1 </t>
  </si>
  <si>
    <t>432</t>
  </si>
  <si>
    <t>909017</t>
  </si>
  <si>
    <t xml:space="preserve">PAREXEL 150MG SI/1 </t>
  </si>
  <si>
    <t>909018</t>
  </si>
  <si>
    <t xml:space="preserve">PAREXEL 30MG SI/1 </t>
  </si>
  <si>
    <t>909019</t>
  </si>
  <si>
    <t xml:space="preserve">PAREXEL 300MG SI/1 </t>
  </si>
  <si>
    <t>242</t>
  </si>
  <si>
    <t>909021</t>
  </si>
  <si>
    <t xml:space="preserve">TECNOCARB 150MG PL/1 </t>
  </si>
  <si>
    <t>909022</t>
  </si>
  <si>
    <t xml:space="preserve">TECNOCARB 450MG PL/1 </t>
  </si>
  <si>
    <t>909023</t>
  </si>
  <si>
    <t xml:space="preserve">TECNOCRIS 1MG SI/1 </t>
  </si>
  <si>
    <t>909026</t>
  </si>
  <si>
    <t xml:space="preserve">TECNOMET 2,5MG CPR/20 </t>
  </si>
  <si>
    <t>436</t>
  </si>
  <si>
    <t>909030</t>
  </si>
  <si>
    <t xml:space="preserve">TECNOTAX 10MG CPR/30 </t>
  </si>
  <si>
    <t>909032</t>
  </si>
  <si>
    <t xml:space="preserve">TECNOTECAN 100MG SI/1 </t>
  </si>
  <si>
    <t>264</t>
  </si>
  <si>
    <t>909033</t>
  </si>
  <si>
    <t xml:space="preserve">TECNOTECAN 40MG SI/1 </t>
  </si>
  <si>
    <t>909035</t>
  </si>
  <si>
    <t xml:space="preserve">TECNOVORIN 50MG PL/1+DIL </t>
  </si>
  <si>
    <t>315</t>
  </si>
  <si>
    <t>909036</t>
  </si>
  <si>
    <t xml:space="preserve">CONDROFLEX 1,5G PO/15 </t>
  </si>
  <si>
    <t>24</t>
  </si>
  <si>
    <t>909040</t>
  </si>
  <si>
    <t xml:space="preserve">EVOCANIL 100MG CAP/30 </t>
  </si>
  <si>
    <t>204</t>
  </si>
  <si>
    <t>909045</t>
  </si>
  <si>
    <t xml:space="preserve">FLODIN DUO 150MG C/10 </t>
  </si>
  <si>
    <t>126</t>
  </si>
  <si>
    <t>FLODIN DUO 150 MG C/10 (ZODIAC)</t>
  </si>
  <si>
    <t>100</t>
  </si>
  <si>
    <t>909063</t>
  </si>
  <si>
    <t xml:space="preserve">PYRIDIUM 100MG/25 </t>
  </si>
  <si>
    <t>909054</t>
  </si>
  <si>
    <t xml:space="preserve">PYRIDIUM 200MG/18 </t>
  </si>
  <si>
    <t>909055</t>
  </si>
  <si>
    <t xml:space="preserve">PARATRAM CP C/10 (A2) </t>
  </si>
  <si>
    <t>909056</t>
  </si>
  <si>
    <t xml:space="preserve">EVOCANIL 200MG CAP/20 </t>
  </si>
  <si>
    <t>909072</t>
  </si>
  <si>
    <t xml:space="preserve">CONDROFLEX 500 MG CAP/40 </t>
  </si>
  <si>
    <t>32</t>
  </si>
  <si>
    <t>909073</t>
  </si>
  <si>
    <t xml:space="preserve">DINAFLEX 1,5G PO/30 </t>
  </si>
  <si>
    <t>16</t>
  </si>
  <si>
    <t>909074</t>
  </si>
  <si>
    <t xml:space="preserve">PAMIGEN 200 MG PL/1 </t>
  </si>
  <si>
    <t>909075</t>
  </si>
  <si>
    <t xml:space="preserve">PAMIGEN 1 G PL/1 </t>
  </si>
  <si>
    <t>112</t>
  </si>
  <si>
    <t>909088</t>
  </si>
  <si>
    <t xml:space="preserve">GEPEPROSTIN 50 MG CPR/30 </t>
  </si>
  <si>
    <t>909089</t>
  </si>
  <si>
    <t xml:space="preserve">CABERTRIX 0,5MG CP/8 </t>
  </si>
  <si>
    <t>909092</t>
  </si>
  <si>
    <t xml:space="preserve">CONDROFLEX 1,5G PO/30 </t>
  </si>
  <si>
    <t>909093</t>
  </si>
  <si>
    <t xml:space="preserve">ANASTROZOL 1 MG CPR/28 </t>
  </si>
  <si>
    <t>909095</t>
  </si>
  <si>
    <t xml:space="preserve">CONDROFLEX 500 MG CAP/60 </t>
  </si>
  <si>
    <t>909096</t>
  </si>
  <si>
    <t>EMEND 80 MG CAP/2 + 125 MG CAP/1</t>
  </si>
  <si>
    <t>909098</t>
  </si>
  <si>
    <t xml:space="preserve">FLODIN DUO 150 MG C/4 </t>
  </si>
  <si>
    <t>909099</t>
  </si>
  <si>
    <t xml:space="preserve">TRISENOX 10 MG SI/10 </t>
  </si>
  <si>
    <t>56</t>
  </si>
  <si>
    <t>951291</t>
  </si>
  <si>
    <t>ZABRUX 20 MG C/5 CAPS</t>
  </si>
  <si>
    <t>30</t>
  </si>
  <si>
    <t>951292</t>
  </si>
  <si>
    <t>ZABRUX 100 MG C/5 CAPS</t>
  </si>
  <si>
    <t>951293</t>
  </si>
  <si>
    <t>ZABRUX 250 MG C/5 CAPS</t>
  </si>
  <si>
    <t>951331</t>
  </si>
  <si>
    <t>DUTAM C/30 CAP OR</t>
  </si>
  <si>
    <t>951343</t>
  </si>
  <si>
    <t>DUTAM C/90 CAP OR</t>
  </si>
  <si>
    <t>907286</t>
  </si>
  <si>
    <t>CONDROFLEX 500 MG CAP/90</t>
  </si>
  <si>
    <t>12</t>
  </si>
  <si>
    <t>950635</t>
  </si>
  <si>
    <t xml:space="preserve">OXYCONTIN 10MG CP/12(A1) </t>
  </si>
  <si>
    <t>950636</t>
  </si>
  <si>
    <t xml:space="preserve">OXYCONTIN 20MG CP/12(A1) </t>
  </si>
  <si>
    <t>950638</t>
  </si>
  <si>
    <t xml:space="preserve">OXYCONTIN 10MG CP/30(A1) </t>
  </si>
  <si>
    <t>950639</t>
  </si>
  <si>
    <t xml:space="preserve">OXYCONTIN 20MG CP/30(A1) </t>
  </si>
  <si>
    <t>950640</t>
  </si>
  <si>
    <t xml:space="preserve">OXYCONTIN 40MG CP/30(A1) </t>
  </si>
  <si>
    <t>Produto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</si>
</sst>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000000000000"/>
    <numFmt numFmtId="165" formatCode="0000000000000"/>
    <numFmt numFmtId="166" formatCode="000000000000000"/>
    <numFmt numFmtId="167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C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165" fontId="0" fillId="0" borderId="11" xfId="0" applyNumberFormat="1" applyBorder="1" applyAlignment="1">
      <alignment wrapText="1"/>
    </xf>
    <xf numFmtId="166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11" xfId="42" applyFont="1" applyBorder="1" applyAlignment="1">
      <alignment horizontal="right" wrapText="1"/>
    </xf>
    <xf numFmtId="43" fontId="0" fillId="0" borderId="11" xfId="42" applyFont="1" applyFill="1" applyBorder="1" applyAlignment="1">
      <alignment horizontal="right" wrapText="1"/>
    </xf>
    <xf numFmtId="165" fontId="0" fillId="36" borderId="11" xfId="0" applyNumberFormat="1" applyFill="1" applyBorder="1" applyAlignment="1">
      <alignment wrapText="1"/>
    </xf>
    <xf numFmtId="166" fontId="0" fillId="36" borderId="11" xfId="0" applyNumberFormat="1" applyFill="1" applyBorder="1" applyAlignment="1">
      <alignment wrapText="1"/>
    </xf>
    <xf numFmtId="0" fontId="0" fillId="36" borderId="11" xfId="0" applyFill="1" applyBorder="1" applyAlignment="1">
      <alignment wrapText="1"/>
    </xf>
    <xf numFmtId="43" fontId="0" fillId="36" borderId="11" xfId="42" applyFont="1" applyFill="1" applyBorder="1" applyAlignment="1">
      <alignment horizontal="right" wrapText="1"/>
    </xf>
    <xf numFmtId="43" fontId="0" fillId="36" borderId="11" xfId="0" applyNumberFormat="1" applyFill="1" applyBorder="1" applyAlignment="1">
      <alignment horizontal="right" wrapText="1"/>
    </xf>
    <xf numFmtId="43" fontId="0" fillId="0" borderId="11" xfId="42" applyFon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16" fillId="34" borderId="13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166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wrapText="1"/>
    </xf>
    <xf numFmtId="167" fontId="1" fillId="11" borderId="18" xfId="20" applyNumberFormat="1" applyFont="1" applyBorder="1" applyAlignment="1">
      <alignment horizontal="left"/>
    </xf>
    <xf numFmtId="167" fontId="1" fillId="11" borderId="18" xfId="20" applyNumberFormat="1" applyFont="1" applyBorder="1"/>
    <xf numFmtId="167" fontId="1" fillId="11" borderId="18" xfId="20" applyNumberFormat="1" applyBorder="1" applyAlignment="1">
      <alignment horizontal="center"/>
    </xf>
    <xf numFmtId="167" fontId="1" fillId="11" borderId="19" xfId="20" applyNumberFormat="1" applyBorder="1"/>
    <xf numFmtId="167" fontId="1" fillId="36" borderId="20" xfId="20" applyNumberFormat="1" applyFill="1" applyBorder="1"/>
    <xf numFmtId="167" fontId="1" fillId="11" borderId="18" xfId="20" applyNumberFormat="1" applyBorder="1"/>
    <xf numFmtId="167" fontId="1" fillId="11" borderId="21" xfId="20" applyNumberFormat="1" applyBorder="1"/>
    <xf numFmtId="167" fontId="1" fillId="11" borderId="21" xfId="20" applyNumberFormat="1" applyBorder="1" applyAlignment="1">
      <alignment horizontal="center"/>
    </xf>
    <xf numFmtId="167" fontId="0" fillId="0" borderId="0" xfId="0" applyNumberFormat="1"/>
    <xf numFmtId="167" fontId="1" fillId="11" borderId="18" xfId="20" applyNumberFormat="1" applyBorder="1" applyAlignment="1">
      <alignment horizontal="left"/>
    </xf>
    <xf numFmtId="167" fontId="1" fillId="36" borderId="20" xfId="20" applyNumberFormat="1" applyFont="1" applyFill="1" applyBorder="1"/>
    <xf numFmtId="167" fontId="1" fillId="11" borderId="22" xfId="20" applyNumberFormat="1" applyBorder="1"/>
    <xf numFmtId="167" fontId="1" fillId="11" borderId="22" xfId="20" applyNumberFormat="1" applyBorder="1" applyAlignment="1">
      <alignment horizontal="center"/>
    </xf>
    <xf numFmtId="167" fontId="18" fillId="37" borderId="0" xfId="0" applyNumberFormat="1" applyFont="1" applyFill="1" applyAlignment="1">
      <alignment horizontal="left"/>
    </xf>
    <xf numFmtId="167" fontId="18" fillId="37" borderId="0" xfId="0" applyNumberFormat="1" applyFont="1" applyFill="1"/>
    <xf numFmtId="167" fontId="18" fillId="37" borderId="0" xfId="0" applyNumberFormat="1" applyFont="1" applyFill="1" applyAlignment="1">
      <alignment horizontal="center"/>
    </xf>
    <xf numFmtId="167" fontId="18" fillId="36" borderId="0" xfId="0" applyNumberFormat="1" applyFont="1" applyFill="1"/>
    <xf numFmtId="167" fontId="18" fillId="37" borderId="0" xfId="0" applyNumberFormat="1" applyFont="1" applyFill="1" applyBorder="1" applyAlignment="1">
      <alignment horizontal="center"/>
    </xf>
    <xf numFmtId="167" fontId="19" fillId="37" borderId="0" xfId="0" applyNumberFormat="1" applyFont="1" applyFill="1"/>
    <xf numFmtId="167" fontId="18" fillId="0" borderId="0" xfId="0" applyNumberFormat="1" applyFont="1" applyFill="1" applyAlignment="1">
      <alignment horizontal="center"/>
    </xf>
    <xf numFmtId="167" fontId="18" fillId="0" borderId="0" xfId="0" applyNumberFormat="1" applyFont="1" applyFill="1"/>
    <xf numFmtId="167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/>
    <xf numFmtId="167" fontId="19" fillId="0" borderId="0" xfId="0" applyNumberFormat="1" applyFont="1"/>
    <xf numFmtId="167" fontId="0" fillId="37" borderId="0" xfId="0" applyNumberFormat="1" applyFill="1" applyAlignment="1">
      <alignment horizontal="left"/>
    </xf>
    <xf numFmtId="167" fontId="0" fillId="37" borderId="0" xfId="0" applyNumberFormat="1" applyFill="1"/>
    <xf numFmtId="167" fontId="0" fillId="37" borderId="0" xfId="0" applyNumberFormat="1" applyFill="1" applyAlignment="1">
      <alignment horizontal="center"/>
    </xf>
    <xf numFmtId="167" fontId="0" fillId="36" borderId="0" xfId="0" applyNumberFormat="1" applyFill="1"/>
    <xf numFmtId="167" fontId="20" fillId="37" borderId="0" xfId="0" applyNumberFormat="1" applyFont="1" applyFill="1"/>
    <xf numFmtId="167" fontId="21" fillId="37" borderId="0" xfId="0" applyNumberFormat="1" applyFont="1" applyFill="1" applyAlignment="1">
      <alignment horizontal="center"/>
    </xf>
    <xf numFmtId="167" fontId="21" fillId="37" borderId="0" xfId="0" applyNumberFormat="1" applyFont="1" applyFill="1"/>
    <xf numFmtId="167" fontId="0" fillId="0" borderId="0" xfId="0" applyNumberFormat="1" applyFill="1"/>
    <xf numFmtId="167" fontId="0" fillId="37" borderId="0" xfId="0" applyNumberFormat="1" applyFill="1" applyBorder="1" applyAlignment="1">
      <alignment horizontal="center"/>
    </xf>
    <xf numFmtId="167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19" fillId="37" borderId="0" xfId="0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center"/>
    </xf>
    <xf numFmtId="167" fontId="19" fillId="0" borderId="0" xfId="0" applyNumberFormat="1" applyFont="1" applyFill="1"/>
    <xf numFmtId="167" fontId="0" fillId="37" borderId="0" xfId="0" quotePrefix="1" applyNumberFormat="1" applyFill="1"/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12" xfId="0" applyNumberFormat="1" applyBorder="1" applyAlignment="1">
      <alignment wrapText="1"/>
    </xf>
    <xf numFmtId="43" fontId="0" fillId="0" borderId="10" xfId="42" applyFont="1" applyFill="1" applyBorder="1" applyAlignment="1">
      <alignment horizontal="right" wrapText="1"/>
    </xf>
    <xf numFmtId="43" fontId="0" fillId="0" borderId="10" xfId="42" applyFont="1" applyBorder="1" applyAlignment="1">
      <alignment horizontal="right" wrapText="1"/>
    </xf>
    <xf numFmtId="43" fontId="0" fillId="36" borderId="10" xfId="42" applyFont="1" applyFill="1" applyBorder="1" applyAlignment="1">
      <alignment horizontal="right" wrapText="1"/>
    </xf>
    <xf numFmtId="43" fontId="0" fillId="36" borderId="10" xfId="0" applyNumberForma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0" xfId="0" applyFill="1" applyBorder="1"/>
    <xf numFmtId="0" fontId="0" fillId="0" borderId="23" xfId="0" applyFill="1" applyBorder="1"/>
    <xf numFmtId="0" fontId="16" fillId="38" borderId="13" xfId="0" applyFont="1" applyFill="1" applyBorder="1" applyAlignment="1">
      <alignment horizontal="center" wrapText="1"/>
    </xf>
    <xf numFmtId="0" fontId="16" fillId="38" borderId="12" xfId="0" applyFont="1" applyFill="1" applyBorder="1" applyAlignment="1">
      <alignment horizontal="center" wrapText="1"/>
    </xf>
    <xf numFmtId="0" fontId="16" fillId="39" borderId="13" xfId="0" applyFont="1" applyFill="1" applyBorder="1" applyAlignment="1">
      <alignment horizontal="center" wrapText="1"/>
    </xf>
    <xf numFmtId="0" fontId="16" fillId="39" borderId="15" xfId="0" applyFont="1" applyFill="1" applyBorder="1" applyAlignment="1">
      <alignment horizontal="center" wrapText="1"/>
    </xf>
    <xf numFmtId="0" fontId="16" fillId="39" borderId="12" xfId="0" applyFont="1" applyFill="1" applyBorder="1" applyAlignment="1">
      <alignment horizontal="center" wrapText="1"/>
    </xf>
    <xf numFmtId="0" fontId="16" fillId="39" borderId="16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7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1" fontId="0" fillId="0" borderId="12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36" borderId="11" xfId="0" applyNumberFormat="1" applyFill="1" applyBorder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showGridLines="0" tabSelected="1" zoomScale="80" zoomScaleNormal="80" workbookViewId="0">
      <pane xSplit="5" ySplit="7" topLeftCell="F8" activePane="bottomRight" state="frozen"/>
      <selection pane="topRight" activeCell="G1" sqref="G1"/>
      <selection pane="bottomLeft" activeCell="A8" sqref="A8"/>
      <selection pane="bottomRight" activeCell="A9" sqref="A9"/>
    </sheetView>
  </sheetViews>
  <sheetFormatPr defaultRowHeight="15" outlineLevelCol="1" x14ac:dyDescent="0.25"/>
  <cols>
    <col min="1" max="1" width="21.85546875" bestFit="1" customWidth="1" outlineLevel="1"/>
    <col min="2" max="2" width="15.7109375" customWidth="1" outlineLevel="1"/>
    <col min="3" max="3" width="25.7109375" customWidth="1" outlineLevel="1"/>
    <col min="4" max="4" width="20.85546875" customWidth="1" outlineLevel="1"/>
    <col min="5" max="6" width="20.7109375" customWidth="1"/>
    <col min="7" max="16" width="18.7109375" customWidth="1"/>
    <col min="17" max="16384" width="9.140625" style="70"/>
  </cols>
  <sheetData>
    <row r="2" spans="1:17" ht="30" x14ac:dyDescent="0.25">
      <c r="A2" s="19" t="s">
        <v>0</v>
      </c>
      <c r="B2" s="19"/>
      <c r="C2" s="20" t="s">
        <v>1</v>
      </c>
    </row>
    <row r="3" spans="1:17" x14ac:dyDescent="0.25">
      <c r="A3" s="19" t="s">
        <v>2</v>
      </c>
      <c r="B3" s="19"/>
      <c r="C3" s="21" t="s">
        <v>3</v>
      </c>
    </row>
    <row r="5" spans="1:17" x14ac:dyDescent="0.25">
      <c r="A5" s="80" t="s">
        <v>4</v>
      </c>
      <c r="B5" s="14"/>
      <c r="C5" s="14" t="s">
        <v>5</v>
      </c>
      <c r="D5" s="80" t="s">
        <v>7</v>
      </c>
      <c r="E5" s="80" t="s">
        <v>8</v>
      </c>
      <c r="F5" s="80" t="s">
        <v>9</v>
      </c>
      <c r="G5" s="78"/>
      <c r="H5" s="79"/>
      <c r="I5" s="79"/>
      <c r="J5" s="79"/>
      <c r="K5" s="79"/>
      <c r="L5" s="79"/>
      <c r="M5" s="79"/>
      <c r="N5" s="79"/>
      <c r="O5" s="79"/>
      <c r="P5" s="79"/>
      <c r="Q5" s="71"/>
    </row>
    <row r="6" spans="1:17" x14ac:dyDescent="0.25">
      <c r="A6" s="81"/>
      <c r="B6" s="15"/>
      <c r="C6" s="15" t="s">
        <v>6</v>
      </c>
      <c r="D6" s="81"/>
      <c r="E6" s="81"/>
      <c r="F6" s="81"/>
      <c r="G6" s="72" t="s">
        <v>10</v>
      </c>
      <c r="H6" s="72" t="s">
        <v>10</v>
      </c>
      <c r="I6" s="72" t="s">
        <v>10</v>
      </c>
      <c r="J6" s="72" t="s">
        <v>10</v>
      </c>
      <c r="K6" s="72" t="s">
        <v>10</v>
      </c>
      <c r="L6" s="74" t="s">
        <v>11</v>
      </c>
      <c r="M6" s="74" t="s">
        <v>11</v>
      </c>
      <c r="N6" s="74" t="s">
        <v>11</v>
      </c>
      <c r="O6" s="74" t="s">
        <v>11</v>
      </c>
      <c r="P6" s="75" t="s">
        <v>11</v>
      </c>
      <c r="Q6" s="71"/>
    </row>
    <row r="7" spans="1:17" x14ac:dyDescent="0.25">
      <c r="A7" s="82"/>
      <c r="B7" s="16" t="s">
        <v>398</v>
      </c>
      <c r="C7" s="16"/>
      <c r="D7" s="82"/>
      <c r="E7" s="82"/>
      <c r="F7" s="82"/>
      <c r="G7" s="73" t="s">
        <v>12</v>
      </c>
      <c r="H7" s="73" t="s">
        <v>13</v>
      </c>
      <c r="I7" s="73" t="s">
        <v>14</v>
      </c>
      <c r="J7" s="73" t="s">
        <v>15</v>
      </c>
      <c r="K7" s="73" t="s">
        <v>16</v>
      </c>
      <c r="L7" s="76" t="s">
        <v>12</v>
      </c>
      <c r="M7" s="76" t="s">
        <v>13</v>
      </c>
      <c r="N7" s="76" t="s">
        <v>14</v>
      </c>
      <c r="O7" s="76" t="s">
        <v>15</v>
      </c>
      <c r="P7" s="77" t="s">
        <v>16</v>
      </c>
      <c r="Q7" s="71"/>
    </row>
    <row r="8" spans="1:17" ht="20.100000000000001" customHeight="1" x14ac:dyDescent="0.25">
      <c r="A8" s="83">
        <v>7892953003527</v>
      </c>
      <c r="B8" s="64">
        <v>907298</v>
      </c>
      <c r="C8" s="2">
        <v>1221401020038</v>
      </c>
      <c r="D8" s="17">
        <v>534218010013817</v>
      </c>
      <c r="E8" s="18" t="s">
        <v>17</v>
      </c>
      <c r="F8" s="18" t="s">
        <v>18</v>
      </c>
      <c r="G8" s="5">
        <v>36.271668000000005</v>
      </c>
      <c r="H8" s="5">
        <v>38.791247999999996</v>
      </c>
      <c r="I8" s="5">
        <v>39.097898181818188</v>
      </c>
      <c r="J8" s="5">
        <v>39.336300000000001</v>
      </c>
      <c r="K8" s="5">
        <v>40.3197075</v>
      </c>
      <c r="L8" s="6">
        <v>48.45111564684008</v>
      </c>
      <c r="M8" s="6">
        <v>51.705807552350613</v>
      </c>
      <c r="N8" s="6">
        <v>52.102603913393338</v>
      </c>
      <c r="O8" s="6">
        <v>52.408080716568719</v>
      </c>
      <c r="P8" s="65">
        <v>53.666873642346026</v>
      </c>
      <c r="Q8" s="71"/>
    </row>
    <row r="9" spans="1:17" ht="20.100000000000001" customHeight="1" x14ac:dyDescent="0.25">
      <c r="A9" s="84">
        <v>7892953000168</v>
      </c>
      <c r="B9" s="64">
        <v>908667</v>
      </c>
      <c r="C9" s="2">
        <v>1221400910013</v>
      </c>
      <c r="D9" s="3">
        <v>534213110010203</v>
      </c>
      <c r="E9" s="4" t="s">
        <v>21</v>
      </c>
      <c r="F9" s="4" t="s">
        <v>22</v>
      </c>
      <c r="G9" s="5">
        <v>46.093634999999999</v>
      </c>
      <c r="H9" s="5">
        <v>48.870483</v>
      </c>
      <c r="I9" s="5">
        <v>49.162831636363642</v>
      </c>
      <c r="J9" s="5">
        <v>49.462605000000003</v>
      </c>
      <c r="K9" s="5">
        <v>50.699170125000002</v>
      </c>
      <c r="L9" s="5">
        <v>63.724578000000001</v>
      </c>
      <c r="M9" s="5">
        <v>67.563162000000005</v>
      </c>
      <c r="N9" s="5">
        <v>67.965458472727278</v>
      </c>
      <c r="O9" s="5">
        <v>68.379882000000009</v>
      </c>
      <c r="P9" s="66">
        <v>70.089379050000005</v>
      </c>
      <c r="Q9" s="71"/>
    </row>
    <row r="10" spans="1:17" ht="20.100000000000001" customHeight="1" x14ac:dyDescent="0.25">
      <c r="A10" s="84">
        <v>7892953000175</v>
      </c>
      <c r="B10" s="64">
        <v>909089</v>
      </c>
      <c r="C10" s="2">
        <v>1221400910021</v>
      </c>
      <c r="D10" s="3">
        <v>534213110010303</v>
      </c>
      <c r="E10" s="4" t="s">
        <v>21</v>
      </c>
      <c r="F10" s="4" t="s">
        <v>23</v>
      </c>
      <c r="G10" s="5">
        <v>159.38290800000001</v>
      </c>
      <c r="H10" s="5">
        <v>168.97936800000002</v>
      </c>
      <c r="I10" s="5">
        <v>170.0049703272727</v>
      </c>
      <c r="J10" s="5">
        <v>171.041586</v>
      </c>
      <c r="K10" s="5">
        <v>175.31762564999997</v>
      </c>
      <c r="L10" s="5">
        <v>220.34084700000002</v>
      </c>
      <c r="M10" s="5">
        <v>233.602338</v>
      </c>
      <c r="N10" s="5">
        <v>235.01761476363637</v>
      </c>
      <c r="O10" s="5">
        <v>236.45064900000003</v>
      </c>
      <c r="P10" s="66">
        <v>242.36191522499999</v>
      </c>
      <c r="Q10" s="71"/>
    </row>
    <row r="11" spans="1:17" ht="20.100000000000001" customHeight="1" x14ac:dyDescent="0.25">
      <c r="A11" s="84">
        <v>7892953102916</v>
      </c>
      <c r="B11" s="64">
        <v>900044</v>
      </c>
      <c r="C11" s="2">
        <v>1221400290015</v>
      </c>
      <c r="D11" s="3">
        <v>534200201154419</v>
      </c>
      <c r="E11" s="4" t="s">
        <v>24</v>
      </c>
      <c r="F11" s="4" t="s">
        <v>25</v>
      </c>
      <c r="G11" s="5">
        <v>1111.8723989999999</v>
      </c>
      <c r="H11" s="5">
        <v>1178.853648</v>
      </c>
      <c r="I11" s="5">
        <v>1185.9962356363637</v>
      </c>
      <c r="J11" s="5">
        <v>1193.22792</v>
      </c>
      <c r="K11" s="5">
        <v>1223.058618</v>
      </c>
      <c r="L11" s="5">
        <v>1537.097667</v>
      </c>
      <c r="M11" s="5">
        <v>1629.693297</v>
      </c>
      <c r="N11" s="5">
        <v>1639.5728247272727</v>
      </c>
      <c r="O11" s="5">
        <v>1649.5702200000001</v>
      </c>
      <c r="P11" s="66">
        <v>1690.8094754999997</v>
      </c>
      <c r="Q11" s="71"/>
    </row>
    <row r="12" spans="1:17" ht="20.100000000000001" customHeight="1" x14ac:dyDescent="0.25">
      <c r="A12" s="84">
        <v>7892953000328</v>
      </c>
      <c r="B12" s="64">
        <v>909092</v>
      </c>
      <c r="C12" s="2">
        <v>1221400690056</v>
      </c>
      <c r="D12" s="3">
        <v>534203503135314</v>
      </c>
      <c r="E12" s="4" t="s">
        <v>26</v>
      </c>
      <c r="F12" s="4" t="s">
        <v>27</v>
      </c>
      <c r="G12" s="5">
        <v>161.25115499999998</v>
      </c>
      <c r="H12" s="5">
        <v>170.970123</v>
      </c>
      <c r="I12" s="5">
        <v>172.00395439999997</v>
      </c>
      <c r="J12" s="5">
        <v>173.05275899999998</v>
      </c>
      <c r="K12" s="5">
        <v>177.37907797499994</v>
      </c>
      <c r="L12" s="5">
        <v>222.92372400000002</v>
      </c>
      <c r="M12" s="5">
        <v>236.358768</v>
      </c>
      <c r="N12" s="5">
        <v>237.78778050909091</v>
      </c>
      <c r="O12" s="5">
        <v>239.237706</v>
      </c>
      <c r="P12" s="66">
        <v>245.21864864999998</v>
      </c>
      <c r="Q12" s="71"/>
    </row>
    <row r="13" spans="1:17" ht="20.100000000000001" customHeight="1" x14ac:dyDescent="0.25">
      <c r="A13" s="84">
        <v>7892953001516</v>
      </c>
      <c r="B13" s="64">
        <v>909072</v>
      </c>
      <c r="C13" s="2">
        <v>1221400690021</v>
      </c>
      <c r="D13" s="3">
        <v>534203504115317</v>
      </c>
      <c r="E13" s="4" t="s">
        <v>26</v>
      </c>
      <c r="F13" s="4" t="s">
        <v>28</v>
      </c>
      <c r="G13" s="5">
        <v>68.972003999999998</v>
      </c>
      <c r="H13" s="5">
        <v>73.127066999999997</v>
      </c>
      <c r="I13" s="5">
        <v>73.566672727272717</v>
      </c>
      <c r="J13" s="5">
        <v>74.015249999999995</v>
      </c>
      <c r="K13" s="5">
        <v>75.865631249999979</v>
      </c>
      <c r="L13" s="5">
        <v>95.352060000000009</v>
      </c>
      <c r="M13" s="5">
        <v>101.089518</v>
      </c>
      <c r="N13" s="5">
        <v>101.70465665454546</v>
      </c>
      <c r="O13" s="5">
        <v>102.32480700000001</v>
      </c>
      <c r="P13" s="66">
        <v>104.88292717499999</v>
      </c>
      <c r="Q13" s="71"/>
    </row>
    <row r="14" spans="1:17" ht="20.100000000000001" customHeight="1" x14ac:dyDescent="0.25">
      <c r="A14" s="84">
        <v>7892953000694</v>
      </c>
      <c r="B14" s="64">
        <v>909095</v>
      </c>
      <c r="C14" s="2">
        <v>1221400690031</v>
      </c>
      <c r="D14" s="3">
        <v>534203505111412</v>
      </c>
      <c r="E14" s="4" t="s">
        <v>26</v>
      </c>
      <c r="F14" s="4" t="s">
        <v>29</v>
      </c>
      <c r="G14" s="5">
        <v>119.312583</v>
      </c>
      <c r="H14" s="5">
        <v>126.499719</v>
      </c>
      <c r="I14" s="5">
        <v>127.26527025454546</v>
      </c>
      <c r="J14" s="5">
        <v>128.04127800000001</v>
      </c>
      <c r="K14" s="5">
        <v>131.24230994999999</v>
      </c>
      <c r="L14" s="5">
        <v>164.94681299999999</v>
      </c>
      <c r="M14" s="5">
        <v>174.88017000000002</v>
      </c>
      <c r="N14" s="5">
        <v>175.94103978181818</v>
      </c>
      <c r="O14" s="5">
        <v>177.01385099999999</v>
      </c>
      <c r="P14" s="66">
        <v>181.43919727499997</v>
      </c>
      <c r="Q14" s="71"/>
    </row>
    <row r="15" spans="1:17" ht="20.100000000000001" customHeight="1" x14ac:dyDescent="0.25">
      <c r="A15" s="84">
        <v>7892953003022</v>
      </c>
      <c r="B15" s="64">
        <v>907286</v>
      </c>
      <c r="C15" s="2">
        <v>1221400690072</v>
      </c>
      <c r="D15" s="3">
        <v>534217020013007</v>
      </c>
      <c r="E15" s="4" t="s">
        <v>26</v>
      </c>
      <c r="F15" s="4" t="s">
        <v>30</v>
      </c>
      <c r="G15" s="5">
        <v>165.83499599999999</v>
      </c>
      <c r="H15" s="5">
        <v>175.82960699999998</v>
      </c>
      <c r="I15" s="5">
        <v>176.89486974545454</v>
      </c>
      <c r="J15" s="5">
        <v>177.97349700000001</v>
      </c>
      <c r="K15" s="5">
        <v>182.42283442499999</v>
      </c>
      <c r="L15" s="5">
        <v>229.25330400000001</v>
      </c>
      <c r="M15" s="5">
        <v>243.07629</v>
      </c>
      <c r="N15" s="5">
        <v>244.54576727272729</v>
      </c>
      <c r="O15" s="5">
        <v>246.0369</v>
      </c>
      <c r="P15" s="66">
        <v>252.18782249999998</v>
      </c>
      <c r="Q15" s="71"/>
    </row>
    <row r="16" spans="1:17" ht="20.100000000000001" customHeight="1" x14ac:dyDescent="0.25">
      <c r="A16" s="84">
        <v>7892953001103</v>
      </c>
      <c r="B16" s="64">
        <v>909073</v>
      </c>
      <c r="C16" s="2">
        <v>1221400310105</v>
      </c>
      <c r="D16" s="3">
        <v>534200303135316</v>
      </c>
      <c r="E16" s="4" t="s">
        <v>31</v>
      </c>
      <c r="F16" s="4" t="s">
        <v>32</v>
      </c>
      <c r="G16" s="5">
        <v>139.740792</v>
      </c>
      <c r="H16" s="5">
        <v>148.163217</v>
      </c>
      <c r="I16" s="5">
        <v>149.06129963636366</v>
      </c>
      <c r="J16" s="5">
        <v>149.97021000000001</v>
      </c>
      <c r="K16" s="5">
        <v>153.71946524999998</v>
      </c>
      <c r="L16" s="5">
        <v>193.18490699999998</v>
      </c>
      <c r="M16" s="5">
        <v>204.82316699999998</v>
      </c>
      <c r="N16" s="5">
        <v>206.06786065454548</v>
      </c>
      <c r="O16" s="5">
        <v>207.32437200000001</v>
      </c>
      <c r="P16" s="66">
        <v>212.50748129999999</v>
      </c>
      <c r="Q16" s="71"/>
    </row>
    <row r="17" spans="1:17" ht="20.100000000000001" customHeight="1" x14ac:dyDescent="0.25">
      <c r="A17" s="84">
        <v>7892953000717</v>
      </c>
      <c r="B17" s="64">
        <v>901245</v>
      </c>
      <c r="C17" s="2">
        <v>1221400760011</v>
      </c>
      <c r="D17" s="3">
        <v>534204101154411</v>
      </c>
      <c r="E17" s="4" t="s">
        <v>33</v>
      </c>
      <c r="F17" s="4" t="s">
        <v>34</v>
      </c>
      <c r="G17" s="5">
        <v>2404.2297090000002</v>
      </c>
      <c r="H17" s="5">
        <v>2549.0647920000001</v>
      </c>
      <c r="I17" s="5">
        <v>2564.5139170181819</v>
      </c>
      <c r="J17" s="5">
        <v>2580.1511970000001</v>
      </c>
      <c r="K17" s="5">
        <v>2644.6549769249996</v>
      </c>
      <c r="L17" s="5">
        <v>0</v>
      </c>
      <c r="M17" s="5">
        <v>0</v>
      </c>
      <c r="N17" s="5">
        <v>0</v>
      </c>
      <c r="O17" s="5">
        <v>0</v>
      </c>
      <c r="P17" s="66">
        <v>0</v>
      </c>
      <c r="Q17" s="71"/>
    </row>
    <row r="18" spans="1:17" ht="20.100000000000001" customHeight="1" x14ac:dyDescent="0.25">
      <c r="A18" s="84">
        <v>7892953003558</v>
      </c>
      <c r="B18" s="64">
        <v>951331</v>
      </c>
      <c r="C18" s="2">
        <v>1221401010024</v>
      </c>
      <c r="D18" s="3">
        <v>534217100013204</v>
      </c>
      <c r="E18" s="4" t="s">
        <v>35</v>
      </c>
      <c r="F18" s="4" t="s">
        <v>36</v>
      </c>
      <c r="G18" s="5">
        <v>78.711389999999994</v>
      </c>
      <c r="H18" s="5">
        <v>84.173204999999996</v>
      </c>
      <c r="I18" s="5">
        <v>84.840131127272727</v>
      </c>
      <c r="J18" s="5">
        <v>85.357449000000003</v>
      </c>
      <c r="K18" s="5">
        <v>87.491385224999988</v>
      </c>
      <c r="L18" s="6">
        <v>105.14141945756481</v>
      </c>
      <c r="M18" s="6">
        <v>112.19653306319395</v>
      </c>
      <c r="N18" s="6">
        <v>113.05957490421497</v>
      </c>
      <c r="O18" s="6">
        <v>113.72244153497908</v>
      </c>
      <c r="P18" s="65">
        <v>116.45394787806669</v>
      </c>
      <c r="Q18" s="71"/>
    </row>
    <row r="19" spans="1:17" ht="20.100000000000001" customHeight="1" x14ac:dyDescent="0.25">
      <c r="A19" s="84">
        <v>7892953003572</v>
      </c>
      <c r="B19" s="64">
        <v>951343</v>
      </c>
      <c r="C19" s="2">
        <v>1221401010040</v>
      </c>
      <c r="D19" s="3">
        <v>534217100013404</v>
      </c>
      <c r="E19" s="4" t="s">
        <v>35</v>
      </c>
      <c r="F19" s="4" t="s">
        <v>37</v>
      </c>
      <c r="G19" s="5">
        <v>236.001453</v>
      </c>
      <c r="H19" s="5">
        <v>252.36648</v>
      </c>
      <c r="I19" s="5">
        <v>254.36818647272727</v>
      </c>
      <c r="J19" s="5">
        <v>255.91921200000002</v>
      </c>
      <c r="K19" s="5">
        <v>262.31719229999999</v>
      </c>
      <c r="L19" s="6">
        <v>315.24697712069076</v>
      </c>
      <c r="M19" s="6">
        <v>336.3854817855858</v>
      </c>
      <c r="N19" s="6">
        <v>338.97589088612142</v>
      </c>
      <c r="O19" s="6">
        <v>340.96330156666136</v>
      </c>
      <c r="P19" s="65">
        <v>349.15292015397392</v>
      </c>
      <c r="Q19" s="71"/>
    </row>
    <row r="20" spans="1:17" ht="20.100000000000001" customHeight="1" x14ac:dyDescent="0.25">
      <c r="A20" s="84">
        <v>7892953000496</v>
      </c>
      <c r="B20" s="64">
        <v>907227</v>
      </c>
      <c r="C20" s="2">
        <v>1221400740096</v>
      </c>
      <c r="D20" s="3">
        <v>534214090010703</v>
      </c>
      <c r="E20" s="4" t="s">
        <v>38</v>
      </c>
      <c r="F20" s="4" t="s">
        <v>39</v>
      </c>
      <c r="G20" s="5">
        <v>3279.8556389999999</v>
      </c>
      <c r="H20" s="5">
        <v>3477.4406250000002</v>
      </c>
      <c r="I20" s="5">
        <v>3498.5163939636363</v>
      </c>
      <c r="J20" s="5">
        <v>3519.8488109999998</v>
      </c>
      <c r="K20" s="5">
        <v>3607.8450312749997</v>
      </c>
      <c r="L20" s="5">
        <v>4534.2048420000001</v>
      </c>
      <c r="M20" s="5">
        <v>4807.3568459999997</v>
      </c>
      <c r="N20" s="5">
        <v>4836.4963018909084</v>
      </c>
      <c r="O20" s="5">
        <v>4865.9871329999996</v>
      </c>
      <c r="P20" s="66">
        <v>4987.6368113249991</v>
      </c>
      <c r="Q20" s="71"/>
    </row>
    <row r="21" spans="1:17" ht="20.100000000000001" customHeight="1" x14ac:dyDescent="0.25">
      <c r="A21" s="84">
        <v>7892953000823</v>
      </c>
      <c r="B21" s="64">
        <v>908626</v>
      </c>
      <c r="C21" s="2">
        <v>1221400740053</v>
      </c>
      <c r="D21" s="3">
        <v>534213080009803</v>
      </c>
      <c r="E21" s="4" t="s">
        <v>38</v>
      </c>
      <c r="F21" s="4" t="s">
        <v>40</v>
      </c>
      <c r="G21" s="5">
        <v>7563.0007530000003</v>
      </c>
      <c r="H21" s="5">
        <v>8018.608005</v>
      </c>
      <c r="I21" s="5">
        <v>8067.1995657454545</v>
      </c>
      <c r="J21" s="5">
        <v>8116.3898069999996</v>
      </c>
      <c r="K21" s="5">
        <v>8319.2995521749981</v>
      </c>
      <c r="L21" s="5">
        <v>10455.404424</v>
      </c>
      <c r="M21" s="5">
        <v>11085.258888</v>
      </c>
      <c r="N21" s="5">
        <v>11152.433613018182</v>
      </c>
      <c r="O21" s="5">
        <v>11220.436256999999</v>
      </c>
      <c r="P21" s="66">
        <v>11500.947163424999</v>
      </c>
      <c r="Q21" s="71"/>
    </row>
    <row r="22" spans="1:17" ht="20.100000000000001" customHeight="1" x14ac:dyDescent="0.25">
      <c r="A22" s="84">
        <v>7892953000472</v>
      </c>
      <c r="B22" s="64">
        <v>907226</v>
      </c>
      <c r="C22" s="2">
        <v>1221400740088</v>
      </c>
      <c r="D22" s="3">
        <v>534214090010603</v>
      </c>
      <c r="E22" s="4" t="s">
        <v>38</v>
      </c>
      <c r="F22" s="4" t="s">
        <v>41</v>
      </c>
      <c r="G22" s="5">
        <v>1427.718441</v>
      </c>
      <c r="H22" s="5">
        <v>1513.7292660000001</v>
      </c>
      <c r="I22" s="5">
        <v>1522.9011553454548</v>
      </c>
      <c r="J22" s="5">
        <v>1532.187138</v>
      </c>
      <c r="K22" s="5">
        <v>1570.49181645</v>
      </c>
      <c r="L22" s="5">
        <v>1973.7365969999998</v>
      </c>
      <c r="M22" s="5">
        <v>2092.6408200000001</v>
      </c>
      <c r="N22" s="5">
        <v>2105.3158194181819</v>
      </c>
      <c r="O22" s="5">
        <v>2118.1531110000001</v>
      </c>
      <c r="P22" s="66">
        <v>2171.1069387749999</v>
      </c>
      <c r="Q22" s="71"/>
    </row>
    <row r="23" spans="1:17" ht="20.100000000000001" customHeight="1" x14ac:dyDescent="0.25">
      <c r="A23" s="84">
        <v>7892953000779</v>
      </c>
      <c r="B23" s="64">
        <v>909040</v>
      </c>
      <c r="C23" s="2">
        <v>1221400560039</v>
      </c>
      <c r="D23" s="3">
        <v>534203102114413</v>
      </c>
      <c r="E23" s="4" t="s">
        <v>42</v>
      </c>
      <c r="F23" s="4" t="s">
        <v>43</v>
      </c>
      <c r="G23" s="5">
        <v>39.774264000000002</v>
      </c>
      <c r="H23" s="5">
        <v>42.173379000000004</v>
      </c>
      <c r="I23" s="5">
        <v>42.425139127272736</v>
      </c>
      <c r="J23" s="5">
        <v>42.683829000000003</v>
      </c>
      <c r="K23" s="5">
        <v>43.750924725000004</v>
      </c>
      <c r="L23" s="5">
        <v>54.985673999999996</v>
      </c>
      <c r="M23" s="5">
        <v>58.303598999999998</v>
      </c>
      <c r="N23" s="5">
        <v>58.650395636363633</v>
      </c>
      <c r="O23" s="5">
        <v>59.008019999999995</v>
      </c>
      <c r="P23" s="66">
        <v>60.483220499999995</v>
      </c>
      <c r="Q23" s="71"/>
    </row>
    <row r="24" spans="1:17" ht="20.100000000000001" customHeight="1" x14ac:dyDescent="0.25">
      <c r="A24" s="84">
        <v>7892953000526</v>
      </c>
      <c r="B24" s="64">
        <v>909056</v>
      </c>
      <c r="C24" s="2">
        <v>1221400560081</v>
      </c>
      <c r="D24" s="3">
        <v>534203104117411</v>
      </c>
      <c r="E24" s="4" t="s">
        <v>42</v>
      </c>
      <c r="F24" s="4" t="s">
        <v>44</v>
      </c>
      <c r="G24" s="5">
        <v>53.015337000000002</v>
      </c>
      <c r="H24" s="5">
        <v>56.210754000000001</v>
      </c>
      <c r="I24" s="5">
        <v>56.549940290909092</v>
      </c>
      <c r="J24" s="5">
        <v>56.894756999999998</v>
      </c>
      <c r="K24" s="5">
        <v>58.317125924999992</v>
      </c>
      <c r="L24" s="5">
        <v>73.290411000000006</v>
      </c>
      <c r="M24" s="5">
        <v>77.710908000000003</v>
      </c>
      <c r="N24" s="5">
        <v>78.17346850909091</v>
      </c>
      <c r="O24" s="5">
        <v>78.650136000000003</v>
      </c>
      <c r="P24" s="66">
        <v>80.616389399999989</v>
      </c>
      <c r="Q24" s="71"/>
    </row>
    <row r="25" spans="1:17" ht="20.100000000000001" customHeight="1" x14ac:dyDescent="0.25">
      <c r="A25" s="85">
        <v>7892953003299</v>
      </c>
      <c r="B25" s="64">
        <v>907289</v>
      </c>
      <c r="C25" s="7">
        <v>1221400990084</v>
      </c>
      <c r="D25" s="8">
        <v>534217010012704</v>
      </c>
      <c r="E25" s="9" t="s">
        <v>45</v>
      </c>
      <c r="F25" s="9" t="s">
        <v>19</v>
      </c>
      <c r="G25" s="10">
        <v>111.45</v>
      </c>
      <c r="H25" s="10">
        <v>118.17</v>
      </c>
      <c r="I25" s="10">
        <v>118.88</v>
      </c>
      <c r="J25" s="10">
        <v>119.61</v>
      </c>
      <c r="K25" s="10">
        <v>130.55000000000001</v>
      </c>
      <c r="L25" s="10">
        <v>148.88</v>
      </c>
      <c r="M25" s="10">
        <v>157.51</v>
      </c>
      <c r="N25" s="10">
        <v>158.43</v>
      </c>
      <c r="O25" s="10">
        <v>159.36000000000001</v>
      </c>
      <c r="P25" s="67">
        <v>173.76</v>
      </c>
      <c r="Q25" s="71"/>
    </row>
    <row r="26" spans="1:17" ht="20.100000000000001" customHeight="1" x14ac:dyDescent="0.25">
      <c r="A26" s="85">
        <v>7892953003244</v>
      </c>
      <c r="B26" s="64">
        <v>907288</v>
      </c>
      <c r="C26" s="7">
        <v>1221400990033</v>
      </c>
      <c r="D26" s="8">
        <v>534217010012204</v>
      </c>
      <c r="E26" s="9" t="s">
        <v>45</v>
      </c>
      <c r="F26" s="9" t="s">
        <v>20</v>
      </c>
      <c r="G26" s="10">
        <v>91.09</v>
      </c>
      <c r="H26" s="10">
        <v>96.58</v>
      </c>
      <c r="I26" s="10">
        <v>97.16</v>
      </c>
      <c r="J26" s="10">
        <v>97.76</v>
      </c>
      <c r="K26" s="10">
        <v>100.2</v>
      </c>
      <c r="L26" s="10">
        <v>121.68</v>
      </c>
      <c r="M26" s="10">
        <v>128.72999999999999</v>
      </c>
      <c r="N26" s="10">
        <v>129.47999999999999</v>
      </c>
      <c r="O26" s="10">
        <v>130.24</v>
      </c>
      <c r="P26" s="67">
        <v>133.37</v>
      </c>
      <c r="Q26" s="71"/>
    </row>
    <row r="27" spans="1:17" ht="20.100000000000001" customHeight="1" x14ac:dyDescent="0.25">
      <c r="A27" s="84">
        <v>7892953001745</v>
      </c>
      <c r="B27" s="13">
        <v>908649</v>
      </c>
      <c r="C27" s="2">
        <v>1221400430135</v>
      </c>
      <c r="D27" s="3">
        <v>534216050011403</v>
      </c>
      <c r="E27" s="4" t="s">
        <v>46</v>
      </c>
      <c r="F27" s="4" t="s">
        <v>47</v>
      </c>
      <c r="G27" s="5">
        <v>27.262884000000003</v>
      </c>
      <c r="H27" s="5">
        <v>28.908324</v>
      </c>
      <c r="I27" s="5">
        <v>29.080658909090911</v>
      </c>
      <c r="J27" s="5">
        <v>29.25798</v>
      </c>
      <c r="K27" s="5">
        <v>29.9894295</v>
      </c>
      <c r="L27" s="5">
        <v>37.690860000000001</v>
      </c>
      <c r="M27" s="5">
        <v>39.963623999999996</v>
      </c>
      <c r="N27" s="5">
        <v>40.201838836363635</v>
      </c>
      <c r="O27" s="5">
        <v>40.446971999999995</v>
      </c>
      <c r="P27" s="66">
        <v>41.458146299999989</v>
      </c>
      <c r="Q27" s="71"/>
    </row>
    <row r="28" spans="1:17" ht="20.100000000000001" customHeight="1" x14ac:dyDescent="0.25">
      <c r="A28" s="84">
        <v>7892953001837</v>
      </c>
      <c r="B28" s="64">
        <v>908636</v>
      </c>
      <c r="C28" s="2">
        <v>1221400930030</v>
      </c>
      <c r="D28" s="3">
        <v>534215010011202</v>
      </c>
      <c r="E28" s="4" t="s">
        <v>48</v>
      </c>
      <c r="F28" s="4" t="s">
        <v>49</v>
      </c>
      <c r="G28" s="5">
        <v>30.433028999999998</v>
      </c>
      <c r="H28" s="5">
        <v>32.546292000000001</v>
      </c>
      <c r="I28" s="5">
        <v>32.795515345454547</v>
      </c>
      <c r="J28" s="5">
        <v>32.995488000000002</v>
      </c>
      <c r="K28" s="5">
        <v>33.820375199999994</v>
      </c>
      <c r="L28" s="6">
        <v>40.651954786381417</v>
      </c>
      <c r="M28" s="6">
        <v>43.381752262639459</v>
      </c>
      <c r="N28" s="6">
        <v>43.703928488269682</v>
      </c>
      <c r="O28" s="6">
        <v>43.960163980510991</v>
      </c>
      <c r="P28" s="65">
        <v>45.016045872731915</v>
      </c>
      <c r="Q28" s="71"/>
    </row>
    <row r="29" spans="1:17" ht="20.100000000000001" customHeight="1" x14ac:dyDescent="0.25">
      <c r="A29" s="84">
        <v>7892953001820</v>
      </c>
      <c r="B29" s="64">
        <v>908635</v>
      </c>
      <c r="C29" s="2">
        <v>1221400930022</v>
      </c>
      <c r="D29" s="3">
        <v>534215010011102</v>
      </c>
      <c r="E29" s="4" t="s">
        <v>48</v>
      </c>
      <c r="F29" s="4" t="s">
        <v>50</v>
      </c>
      <c r="G29" s="5">
        <v>15.221619</v>
      </c>
      <c r="H29" s="5">
        <v>16.273146000000001</v>
      </c>
      <c r="I29" s="5">
        <v>16.407904800000001</v>
      </c>
      <c r="J29" s="5">
        <v>16.507953000000001</v>
      </c>
      <c r="K29" s="5">
        <v>16.920651824999997</v>
      </c>
      <c r="L29" s="6">
        <v>20.332795902883159</v>
      </c>
      <c r="M29" s="6">
        <v>21.69087613131973</v>
      </c>
      <c r="N29" s="6">
        <v>21.865486499236411</v>
      </c>
      <c r="O29" s="6">
        <v>21.993683526140554</v>
      </c>
      <c r="P29" s="65">
        <v>22.521951168381033</v>
      </c>
      <c r="Q29" s="71"/>
    </row>
    <row r="30" spans="1:17" ht="20.100000000000001" customHeight="1" x14ac:dyDescent="0.25">
      <c r="A30" s="84">
        <v>7892953000908</v>
      </c>
      <c r="B30" s="64">
        <v>901246</v>
      </c>
      <c r="C30" s="2">
        <v>1221400410029</v>
      </c>
      <c r="D30" s="3">
        <v>534203902153413</v>
      </c>
      <c r="E30" s="4" t="s">
        <v>51</v>
      </c>
      <c r="F30" s="4" t="s">
        <v>52</v>
      </c>
      <c r="G30" s="5">
        <v>1122.0874879999999</v>
      </c>
      <c r="H30" s="5">
        <v>1189.6767</v>
      </c>
      <c r="I30" s="5">
        <v>1196.8883522909093</v>
      </c>
      <c r="J30" s="5">
        <v>1204.1864520000001</v>
      </c>
      <c r="K30" s="5">
        <v>1234.2911133</v>
      </c>
      <c r="L30" s="5">
        <v>1551.221601</v>
      </c>
      <c r="M30" s="5">
        <v>1644.6537470000001</v>
      </c>
      <c r="N30" s="5">
        <v>1654.6281768000001</v>
      </c>
      <c r="O30" s="5">
        <v>1664.717373</v>
      </c>
      <c r="P30" s="66">
        <v>1706.3353073249998</v>
      </c>
      <c r="Q30" s="71"/>
    </row>
    <row r="31" spans="1:17" ht="20.100000000000001" customHeight="1" x14ac:dyDescent="0.25">
      <c r="A31" s="84">
        <v>7892953000915</v>
      </c>
      <c r="B31" s="64">
        <v>901247</v>
      </c>
      <c r="C31" s="2">
        <v>1221400410010</v>
      </c>
      <c r="D31" s="3">
        <v>534203901157415</v>
      </c>
      <c r="E31" s="4" t="s">
        <v>51</v>
      </c>
      <c r="F31" s="4" t="s">
        <v>53</v>
      </c>
      <c r="G31" s="5">
        <v>4047.1448730000002</v>
      </c>
      <c r="H31" s="5">
        <v>4290.9517440000009</v>
      </c>
      <c r="I31" s="5">
        <v>4316.9602446787876</v>
      </c>
      <c r="J31" s="5">
        <v>4343.2831729999998</v>
      </c>
      <c r="K31" s="5">
        <v>4451.8652523249993</v>
      </c>
      <c r="L31" s="5">
        <v>5594.9439759999996</v>
      </c>
      <c r="M31" s="5">
        <v>5931.9883</v>
      </c>
      <c r="N31" s="5">
        <v>5967.9422283636368</v>
      </c>
      <c r="O31" s="5">
        <v>6004.33212</v>
      </c>
      <c r="P31" s="66">
        <v>6154.4404229999991</v>
      </c>
      <c r="Q31" s="71"/>
    </row>
    <row r="32" spans="1:17" ht="20.100000000000001" customHeight="1" x14ac:dyDescent="0.25">
      <c r="A32" s="85">
        <v>7892953000182</v>
      </c>
      <c r="B32" s="64">
        <v>908620</v>
      </c>
      <c r="C32" s="7">
        <v>1221400840015</v>
      </c>
      <c r="D32" s="8">
        <v>534213020009504</v>
      </c>
      <c r="E32" s="9" t="s">
        <v>54</v>
      </c>
      <c r="F32" s="9" t="s">
        <v>55</v>
      </c>
      <c r="G32" s="11">
        <v>92.120368097399989</v>
      </c>
      <c r="H32" s="11">
        <v>97.66855757415</v>
      </c>
      <c r="I32" s="11">
        <v>98.260735775003639</v>
      </c>
      <c r="J32" s="11">
        <v>98.859886602900005</v>
      </c>
      <c r="K32" s="11">
        <v>101.3313837679725</v>
      </c>
      <c r="L32" s="11">
        <v>127.34966937615</v>
      </c>
      <c r="M32" s="11">
        <v>135.02182832130001</v>
      </c>
      <c r="N32" s="11">
        <v>135.84096759530183</v>
      </c>
      <c r="O32" s="11">
        <v>136.66926617820002</v>
      </c>
      <c r="P32" s="68">
        <v>140.08599783265498</v>
      </c>
      <c r="Q32" s="71"/>
    </row>
    <row r="33" spans="1:17" ht="20.100000000000001" customHeight="1" x14ac:dyDescent="0.25">
      <c r="A33" s="85">
        <v>7892953000199</v>
      </c>
      <c r="B33" s="64">
        <v>908656</v>
      </c>
      <c r="C33" s="7">
        <v>1221400840023</v>
      </c>
      <c r="D33" s="8">
        <v>534213020009603</v>
      </c>
      <c r="E33" s="9" t="s">
        <v>54</v>
      </c>
      <c r="F33" s="9" t="s">
        <v>56</v>
      </c>
      <c r="G33" s="11">
        <v>175.87939323359996</v>
      </c>
      <c r="H33" s="11">
        <v>186.478687143</v>
      </c>
      <c r="I33" s="11">
        <v>187.60925486189089</v>
      </c>
      <c r="J33" s="11">
        <v>188.75321373299997</v>
      </c>
      <c r="K33" s="11">
        <v>193.47204407632495</v>
      </c>
      <c r="L33" s="11">
        <v>243.14039382359999</v>
      </c>
      <c r="M33" s="11">
        <v>257.79484371059999</v>
      </c>
      <c r="N33" s="11">
        <v>259.3587333609745</v>
      </c>
      <c r="O33" s="11">
        <v>260.94018905220003</v>
      </c>
      <c r="P33" s="68">
        <v>267.46369377850499</v>
      </c>
      <c r="Q33" s="71"/>
    </row>
    <row r="34" spans="1:17" ht="20.100000000000001" customHeight="1" x14ac:dyDescent="0.25">
      <c r="A34" s="84">
        <v>7892953001578</v>
      </c>
      <c r="B34" s="64">
        <v>909074</v>
      </c>
      <c r="C34" s="2">
        <v>1221400790018</v>
      </c>
      <c r="D34" s="3">
        <v>534204402154419</v>
      </c>
      <c r="E34" s="4" t="s">
        <v>57</v>
      </c>
      <c r="F34" s="4" t="s">
        <v>58</v>
      </c>
      <c r="G34" s="5">
        <v>171.790955</v>
      </c>
      <c r="H34" s="5">
        <v>182.14042499999999</v>
      </c>
      <c r="I34" s="5">
        <v>183.24666627878787</v>
      </c>
      <c r="J34" s="5">
        <v>184.364024</v>
      </c>
      <c r="K34" s="5">
        <v>188.97312459999998</v>
      </c>
      <c r="L34" s="5">
        <v>237.494719</v>
      </c>
      <c r="M34" s="5">
        <v>251.799531</v>
      </c>
      <c r="N34" s="5">
        <v>253.32894232727273</v>
      </c>
      <c r="O34" s="5">
        <v>254.87363099999999</v>
      </c>
      <c r="P34" s="66">
        <v>261.24547177499994</v>
      </c>
      <c r="Q34" s="71"/>
    </row>
    <row r="35" spans="1:17" ht="20.100000000000001" customHeight="1" x14ac:dyDescent="0.25">
      <c r="A35" s="84">
        <v>7892953001318</v>
      </c>
      <c r="B35" s="64">
        <v>909055</v>
      </c>
      <c r="C35" s="2">
        <v>1221400710049</v>
      </c>
      <c r="D35" s="3">
        <v>534204001117415</v>
      </c>
      <c r="E35" s="4" t="s">
        <v>59</v>
      </c>
      <c r="F35" s="4" t="s">
        <v>60</v>
      </c>
      <c r="G35" s="5">
        <v>28.804317000000001</v>
      </c>
      <c r="H35" s="5">
        <v>30.802481999999998</v>
      </c>
      <c r="I35" s="5">
        <v>31.043565963636365</v>
      </c>
      <c r="J35" s="5">
        <v>31.232856000000002</v>
      </c>
      <c r="K35" s="5">
        <v>32.013677399999999</v>
      </c>
      <c r="L35" s="6">
        <v>38.476347271794658</v>
      </c>
      <c r="M35" s="6">
        <v>41.057385068578967</v>
      </c>
      <c r="N35" s="6">
        <v>41.369247368259096</v>
      </c>
      <c r="O35" s="6">
        <v>41.611794659308771</v>
      </c>
      <c r="P35" s="65">
        <v>42.611270923843598</v>
      </c>
      <c r="Q35" s="71"/>
    </row>
    <row r="36" spans="1:17" ht="20.100000000000001" customHeight="1" x14ac:dyDescent="0.25">
      <c r="A36" s="84">
        <v>7892953001288</v>
      </c>
      <c r="B36" s="64">
        <v>908623</v>
      </c>
      <c r="C36" s="2">
        <v>1221400710014</v>
      </c>
      <c r="D36" s="3">
        <v>534204002113413</v>
      </c>
      <c r="E36" s="4" t="s">
        <v>59</v>
      </c>
      <c r="F36" s="4" t="s">
        <v>61</v>
      </c>
      <c r="G36" s="5">
        <v>46.080759</v>
      </c>
      <c r="H36" s="5">
        <v>49.267575999999998</v>
      </c>
      <c r="I36" s="5">
        <v>49.66155762424242</v>
      </c>
      <c r="J36" s="5">
        <v>49.964371999999997</v>
      </c>
      <c r="K36" s="5">
        <v>51.213481299999991</v>
      </c>
      <c r="L36" s="6">
        <v>61.553942967364129</v>
      </c>
      <c r="M36" s="6">
        <v>65.669962544819597</v>
      </c>
      <c r="N36" s="6">
        <v>66.17993771903916</v>
      </c>
      <c r="O36" s="6">
        <v>66.567949724012323</v>
      </c>
      <c r="P36" s="65">
        <v>68.166849417539822</v>
      </c>
      <c r="Q36" s="71"/>
    </row>
    <row r="37" spans="1:17" ht="20.100000000000001" customHeight="1" x14ac:dyDescent="0.25">
      <c r="A37" s="84">
        <v>7892953001332</v>
      </c>
      <c r="B37" s="64">
        <v>908666</v>
      </c>
      <c r="C37" s="2">
        <v>1221400710065</v>
      </c>
      <c r="D37" s="3">
        <v>534213090009903</v>
      </c>
      <c r="E37" s="4" t="s">
        <v>59</v>
      </c>
      <c r="F37" s="4" t="s">
        <v>62</v>
      </c>
      <c r="G37" s="5">
        <v>58.735804000000002</v>
      </c>
      <c r="H37" s="5">
        <v>62.814109999999999</v>
      </c>
      <c r="I37" s="5">
        <v>63.309319563636357</v>
      </c>
      <c r="J37" s="5">
        <v>63.695352</v>
      </c>
      <c r="K37" s="5">
        <v>65.287735799999993</v>
      </c>
      <c r="L37" s="6">
        <v>78.458350253264669</v>
      </c>
      <c r="M37" s="6">
        <v>83.726470549031632</v>
      </c>
      <c r="N37" s="6">
        <v>84.367205262827596</v>
      </c>
      <c r="O37" s="6">
        <v>84.861848950873792</v>
      </c>
      <c r="P37" s="65">
        <v>86.900150939177095</v>
      </c>
      <c r="Q37" s="71"/>
    </row>
    <row r="38" spans="1:17" ht="20.100000000000001" customHeight="1" x14ac:dyDescent="0.25">
      <c r="A38" s="84">
        <v>7892953200223</v>
      </c>
      <c r="B38" s="64">
        <v>909016</v>
      </c>
      <c r="C38" s="2">
        <v>1221400020077</v>
      </c>
      <c r="D38" s="3">
        <v>534201201158412</v>
      </c>
      <c r="E38" s="4" t="s">
        <v>63</v>
      </c>
      <c r="F38" s="4" t="s">
        <v>64</v>
      </c>
      <c r="G38" s="5">
        <v>1641.2107550000001</v>
      </c>
      <c r="H38" s="5">
        <v>1740.0840580000001</v>
      </c>
      <c r="I38" s="5">
        <v>1750.6310156363634</v>
      </c>
      <c r="J38" s="5">
        <v>1761.3055949999998</v>
      </c>
      <c r="K38" s="5">
        <v>1805.3382348749997</v>
      </c>
      <c r="L38" s="5">
        <v>2268.8804930000001</v>
      </c>
      <c r="M38" s="5">
        <v>2405.5652259999997</v>
      </c>
      <c r="N38" s="5">
        <v>2420.1352179393939</v>
      </c>
      <c r="O38" s="5">
        <v>2434.8921399999999</v>
      </c>
      <c r="P38" s="66">
        <v>2495.7644434999997</v>
      </c>
      <c r="Q38" s="71"/>
    </row>
    <row r="39" spans="1:17" ht="20.100000000000001" customHeight="1" x14ac:dyDescent="0.25">
      <c r="A39" s="84">
        <v>7892953200230</v>
      </c>
      <c r="B39" s="64">
        <v>909017</v>
      </c>
      <c r="C39" s="2">
        <v>1221400020085</v>
      </c>
      <c r="D39" s="3">
        <v>534201202154410</v>
      </c>
      <c r="E39" s="4" t="s">
        <v>63</v>
      </c>
      <c r="F39" s="4" t="s">
        <v>65</v>
      </c>
      <c r="G39" s="5">
        <v>2408.3524100000004</v>
      </c>
      <c r="H39" s="5">
        <v>2553.4294359999999</v>
      </c>
      <c r="I39" s="5">
        <v>2568.9060079757573</v>
      </c>
      <c r="J39" s="5">
        <v>2584.5700689999999</v>
      </c>
      <c r="K39" s="5">
        <v>2649.1843207249995</v>
      </c>
      <c r="L39" s="5">
        <v>3329.4040050000003</v>
      </c>
      <c r="M39" s="5">
        <v>3529.9685360000003</v>
      </c>
      <c r="N39" s="5">
        <v>3551.3615394666663</v>
      </c>
      <c r="O39" s="5">
        <v>3573.0161829999997</v>
      </c>
      <c r="P39" s="66">
        <v>3662.3415875749993</v>
      </c>
      <c r="Q39" s="71"/>
    </row>
    <row r="40" spans="1:17" ht="20.100000000000001" customHeight="1" x14ac:dyDescent="0.25">
      <c r="A40" s="84">
        <v>7892953200247</v>
      </c>
      <c r="B40" s="64">
        <v>909019</v>
      </c>
      <c r="C40" s="2">
        <v>1221400020093</v>
      </c>
      <c r="D40" s="3">
        <v>534201204157417</v>
      </c>
      <c r="E40" s="4" t="s">
        <v>63</v>
      </c>
      <c r="F40" s="4" t="s">
        <v>66</v>
      </c>
      <c r="G40" s="5">
        <v>4816.3359279999995</v>
      </c>
      <c r="H40" s="5">
        <v>5106.4797330000001</v>
      </c>
      <c r="I40" s="5">
        <v>5137.4249898666667</v>
      </c>
      <c r="J40" s="5">
        <v>5168.7507519999999</v>
      </c>
      <c r="K40" s="5">
        <v>5297.9695207999994</v>
      </c>
      <c r="L40" s="5">
        <v>6658.3059070000008</v>
      </c>
      <c r="M40" s="5">
        <v>7059.4042279999994</v>
      </c>
      <c r="N40" s="5">
        <v>7102.1832793939393</v>
      </c>
      <c r="O40" s="5">
        <v>7145.4892749999999</v>
      </c>
      <c r="P40" s="66">
        <v>7324.1265068749999</v>
      </c>
      <c r="Q40" s="71"/>
    </row>
    <row r="41" spans="1:17" ht="20.100000000000001" customHeight="1" x14ac:dyDescent="0.25">
      <c r="A41" s="84">
        <v>7892953002216</v>
      </c>
      <c r="B41" s="64">
        <v>907270</v>
      </c>
      <c r="C41" s="2">
        <v>1221400960029</v>
      </c>
      <c r="D41" s="3">
        <v>534216120011903</v>
      </c>
      <c r="E41" s="4" t="s">
        <v>67</v>
      </c>
      <c r="F41" s="4" t="s">
        <v>68</v>
      </c>
      <c r="G41" s="5">
        <v>96.042276000000001</v>
      </c>
      <c r="H41" s="5">
        <v>101.832168</v>
      </c>
      <c r="I41" s="5">
        <v>102.44160407272727</v>
      </c>
      <c r="J41" s="5">
        <v>103.066248</v>
      </c>
      <c r="K41" s="5">
        <v>105.64290419999999</v>
      </c>
      <c r="L41" s="5">
        <v>132.776724</v>
      </c>
      <c r="M41" s="5">
        <v>140.77767599999999</v>
      </c>
      <c r="N41" s="5">
        <v>141.62127563636366</v>
      </c>
      <c r="O41" s="5">
        <v>142.48482000000001</v>
      </c>
      <c r="P41" s="66">
        <v>146.04694050000001</v>
      </c>
      <c r="Q41" s="71"/>
    </row>
    <row r="42" spans="1:17" ht="20.100000000000001" customHeight="1" x14ac:dyDescent="0.25">
      <c r="A42" s="85">
        <v>7892953000144</v>
      </c>
      <c r="B42" s="64">
        <v>908617</v>
      </c>
      <c r="C42" s="7">
        <v>1221400820049</v>
      </c>
      <c r="D42" s="8">
        <v>534212020009304</v>
      </c>
      <c r="E42" s="9" t="s">
        <v>67</v>
      </c>
      <c r="F42" s="9" t="s">
        <v>69</v>
      </c>
      <c r="G42" s="11">
        <v>95.644622515199998</v>
      </c>
      <c r="H42" s="11">
        <v>101.41004260596</v>
      </c>
      <c r="I42" s="11">
        <v>102.02283747359999</v>
      </c>
      <c r="J42" s="11">
        <v>102.644927946</v>
      </c>
      <c r="K42" s="11">
        <v>105.21105114464999</v>
      </c>
      <c r="L42" s="11">
        <v>132.21925201319999</v>
      </c>
      <c r="M42" s="11">
        <v>140.19488089728</v>
      </c>
      <c r="N42" s="11">
        <v>141.04168665603203</v>
      </c>
      <c r="O42" s="11">
        <v>141.90169694052003</v>
      </c>
      <c r="P42" s="68">
        <v>145.44923936403302</v>
      </c>
      <c r="Q42" s="71"/>
    </row>
    <row r="43" spans="1:17" ht="20.100000000000001" customHeight="1" x14ac:dyDescent="0.25">
      <c r="A43" s="84">
        <v>7892953000106</v>
      </c>
      <c r="B43" s="64">
        <v>908642</v>
      </c>
      <c r="C43" s="2">
        <v>1221400820014</v>
      </c>
      <c r="D43" s="3">
        <v>534212020009004</v>
      </c>
      <c r="E43" s="4" t="s">
        <v>67</v>
      </c>
      <c r="F43" s="4" t="s">
        <v>70</v>
      </c>
      <c r="G43" s="5">
        <v>40.765776000000002</v>
      </c>
      <c r="H43" s="5">
        <v>43.223652000000001</v>
      </c>
      <c r="I43" s="5">
        <v>43.48299578181819</v>
      </c>
      <c r="J43" s="5">
        <v>43.748136000000002</v>
      </c>
      <c r="K43" s="5">
        <v>44.841839399999998</v>
      </c>
      <c r="L43" s="5">
        <v>56.356319999999997</v>
      </c>
      <c r="M43" s="5">
        <v>59.750039999999998</v>
      </c>
      <c r="N43" s="5">
        <v>60.113657309090904</v>
      </c>
      <c r="O43" s="5">
        <v>60.480204000000001</v>
      </c>
      <c r="P43" s="66">
        <v>61.99220909999999</v>
      </c>
      <c r="Q43" s="71"/>
    </row>
    <row r="44" spans="1:17" ht="20.100000000000001" customHeight="1" x14ac:dyDescent="0.25">
      <c r="A44" s="85">
        <v>7892953000113</v>
      </c>
      <c r="B44" s="64">
        <v>908616</v>
      </c>
      <c r="C44" s="7">
        <v>1221400820022</v>
      </c>
      <c r="D44" s="8">
        <v>534212020009104</v>
      </c>
      <c r="E44" s="9" t="s">
        <v>67</v>
      </c>
      <c r="F44" s="9" t="s">
        <v>71</v>
      </c>
      <c r="G44" s="11">
        <v>62.365642427880005</v>
      </c>
      <c r="H44" s="11">
        <v>66.125357030039993</v>
      </c>
      <c r="I44" s="11">
        <v>66.529835011519992</v>
      </c>
      <c r="J44" s="11">
        <v>66.935504737199992</v>
      </c>
      <c r="K44" s="11">
        <v>68.60889235562999</v>
      </c>
      <c r="L44" s="11">
        <v>86.213873962920005</v>
      </c>
      <c r="M44" s="11">
        <v>91.412977209839994</v>
      </c>
      <c r="N44" s="11">
        <v>91.969092723328004</v>
      </c>
      <c r="O44" s="11">
        <v>92.529879874079995</v>
      </c>
      <c r="P44" s="68">
        <v>94.843126870931997</v>
      </c>
      <c r="Q44" s="71"/>
    </row>
    <row r="45" spans="1:17" ht="20.100000000000001" customHeight="1" x14ac:dyDescent="0.25">
      <c r="A45" s="84">
        <v>7892953001899</v>
      </c>
      <c r="B45" s="64">
        <v>907222</v>
      </c>
      <c r="C45" s="2">
        <v>1221400920019</v>
      </c>
      <c r="D45" s="3">
        <v>534214110010803</v>
      </c>
      <c r="E45" s="4" t="s">
        <v>72</v>
      </c>
      <c r="F45" s="4" t="s">
        <v>73</v>
      </c>
      <c r="G45" s="5">
        <v>24.01314</v>
      </c>
      <c r="H45" s="5">
        <v>25.463184000000002</v>
      </c>
      <c r="I45" s="5">
        <v>25.615511854545453</v>
      </c>
      <c r="J45" s="5">
        <v>25.771704</v>
      </c>
      <c r="K45" s="5">
        <v>26.415996599999996</v>
      </c>
      <c r="L45" s="5">
        <v>33.196752000000004</v>
      </c>
      <c r="M45" s="5">
        <v>35.202131999999999</v>
      </c>
      <c r="N45" s="5">
        <v>35.407874327272729</v>
      </c>
      <c r="O45" s="5">
        <v>35.623775999999999</v>
      </c>
      <c r="P45" s="66">
        <v>36.514370399999997</v>
      </c>
      <c r="Q45" s="71"/>
    </row>
    <row r="46" spans="1:17" ht="20.100000000000001" customHeight="1" x14ac:dyDescent="0.25">
      <c r="A46" s="84">
        <v>7892953001905</v>
      </c>
      <c r="B46" s="64">
        <v>908615</v>
      </c>
      <c r="C46" s="2">
        <v>1221400920027</v>
      </c>
      <c r="D46" s="3">
        <v>534214110010903</v>
      </c>
      <c r="E46" s="4" t="s">
        <v>72</v>
      </c>
      <c r="F46" s="4" t="s">
        <v>74</v>
      </c>
      <c r="G46" s="5">
        <v>48.02628</v>
      </c>
      <c r="H46" s="5">
        <v>50.916083999999998</v>
      </c>
      <c r="I46" s="5">
        <v>51.231023709090906</v>
      </c>
      <c r="J46" s="5">
        <v>51.543407999999999</v>
      </c>
      <c r="K46" s="5">
        <v>52.831993199999992</v>
      </c>
      <c r="L46" s="5">
        <v>66.393504000000007</v>
      </c>
      <c r="M46" s="5">
        <v>70.383696</v>
      </c>
      <c r="N46" s="5">
        <v>70.815748654545459</v>
      </c>
      <c r="O46" s="5">
        <v>71.247551999999999</v>
      </c>
      <c r="P46" s="66">
        <v>73.028740799999994</v>
      </c>
      <c r="Q46" s="71"/>
    </row>
    <row r="47" spans="1:17" ht="20.100000000000001" customHeight="1" x14ac:dyDescent="0.25">
      <c r="A47" s="84">
        <v>7892953100615</v>
      </c>
      <c r="B47" s="64">
        <v>900050</v>
      </c>
      <c r="C47" s="2">
        <v>1221400060011</v>
      </c>
      <c r="D47" s="3">
        <v>534201301152416</v>
      </c>
      <c r="E47" s="4" t="s">
        <v>75</v>
      </c>
      <c r="F47" s="4" t="s">
        <v>76</v>
      </c>
      <c r="G47" s="5">
        <v>1849.3297230000001</v>
      </c>
      <c r="H47" s="5">
        <v>1960.730331</v>
      </c>
      <c r="I47" s="5">
        <v>1972.6116889454545</v>
      </c>
      <c r="J47" s="5">
        <v>1984.639809</v>
      </c>
      <c r="K47" s="5">
        <v>2034.2558042249998</v>
      </c>
      <c r="L47" s="5">
        <v>2556.5888249999998</v>
      </c>
      <c r="M47" s="5">
        <v>2710.59159</v>
      </c>
      <c r="N47" s="5">
        <v>2727.0303074181816</v>
      </c>
      <c r="O47" s="5">
        <v>2743.6585409999998</v>
      </c>
      <c r="P47" s="66">
        <v>2812.2500045249994</v>
      </c>
      <c r="Q47" s="71"/>
    </row>
    <row r="48" spans="1:17" ht="20.100000000000001" customHeight="1" x14ac:dyDescent="0.25">
      <c r="A48" s="84">
        <v>7892953001370</v>
      </c>
      <c r="B48" s="64">
        <v>909063</v>
      </c>
      <c r="C48" s="2">
        <v>1221400750024</v>
      </c>
      <c r="D48" s="3">
        <v>534203701115311</v>
      </c>
      <c r="E48" s="4" t="s">
        <v>77</v>
      </c>
      <c r="F48" s="4" t="s">
        <v>78</v>
      </c>
      <c r="G48" s="5">
        <v>9.3616530000000004</v>
      </c>
      <c r="H48" s="5">
        <v>10.015029</v>
      </c>
      <c r="I48" s="5">
        <v>10.086244509090909</v>
      </c>
      <c r="J48" s="5">
        <v>10.147746</v>
      </c>
      <c r="K48" s="5">
        <v>10.401439649999999</v>
      </c>
      <c r="L48" s="6">
        <v>12.505146775951614</v>
      </c>
      <c r="M48" s="6">
        <v>13.349278221345456</v>
      </c>
      <c r="N48" s="6">
        <v>13.441121570959178</v>
      </c>
      <c r="O48" s="6">
        <v>13.519926669748738</v>
      </c>
      <c r="P48" s="65">
        <v>13.844662622987476</v>
      </c>
      <c r="Q48" s="71"/>
    </row>
    <row r="49" spans="1:17" ht="20.100000000000001" customHeight="1" x14ac:dyDescent="0.25">
      <c r="A49" s="84">
        <v>7892953001387</v>
      </c>
      <c r="B49" s="64">
        <v>909054</v>
      </c>
      <c r="C49" s="2">
        <v>1221400750040</v>
      </c>
      <c r="D49" s="3">
        <v>534203702111318</v>
      </c>
      <c r="E49" s="4" t="s">
        <v>77</v>
      </c>
      <c r="F49" s="4" t="s">
        <v>79</v>
      </c>
      <c r="G49" s="5">
        <v>11.628051000000001</v>
      </c>
      <c r="H49" s="5">
        <v>12.424353</v>
      </c>
      <c r="I49" s="5">
        <v>12.531702181818183</v>
      </c>
      <c r="J49" s="5">
        <v>12.608115</v>
      </c>
      <c r="K49" s="5">
        <v>12.923317874999999</v>
      </c>
      <c r="L49" s="6">
        <v>15.532565079399006</v>
      </c>
      <c r="M49" s="6">
        <v>16.560725377550884</v>
      </c>
      <c r="N49" s="6">
        <v>16.69998505043721</v>
      </c>
      <c r="O49" s="6">
        <v>16.797896818047981</v>
      </c>
      <c r="P49" s="65">
        <v>17.201366538621262</v>
      </c>
      <c r="Q49" s="71"/>
    </row>
    <row r="50" spans="1:17" ht="20.100000000000001" customHeight="1" x14ac:dyDescent="0.25">
      <c r="A50" s="84">
        <v>7892953002186</v>
      </c>
      <c r="B50" s="64">
        <v>908663</v>
      </c>
      <c r="C50" s="2">
        <v>1221400250021</v>
      </c>
      <c r="D50" s="3">
        <v>534202902117419</v>
      </c>
      <c r="E50" s="4" t="s">
        <v>80</v>
      </c>
      <c r="F50" s="4" t="s">
        <v>81</v>
      </c>
      <c r="G50" s="5">
        <v>145.78</v>
      </c>
      <c r="H50" s="5">
        <v>154.57</v>
      </c>
      <c r="I50" s="5">
        <v>155.5</v>
      </c>
      <c r="J50" s="5">
        <v>156.44999999999999</v>
      </c>
      <c r="K50" s="5">
        <v>160.36000000000001</v>
      </c>
      <c r="L50" s="5">
        <v>201.53</v>
      </c>
      <c r="M50" s="5">
        <v>213.68</v>
      </c>
      <c r="N50" s="5">
        <v>214.97</v>
      </c>
      <c r="O50" s="5">
        <v>216.28</v>
      </c>
      <c r="P50" s="66">
        <v>221.69</v>
      </c>
      <c r="Q50" s="71"/>
    </row>
    <row r="51" spans="1:17" ht="20.100000000000001" customHeight="1" x14ac:dyDescent="0.25">
      <c r="A51" s="84">
        <v>7892953201732</v>
      </c>
      <c r="B51" s="64">
        <v>909023</v>
      </c>
      <c r="C51" s="2">
        <v>1221400170044</v>
      </c>
      <c r="D51" s="3">
        <v>534201601156417</v>
      </c>
      <c r="E51" s="4" t="s">
        <v>82</v>
      </c>
      <c r="F51" s="4" t="s">
        <v>83</v>
      </c>
      <c r="G51" s="5">
        <v>33.812207999999998</v>
      </c>
      <c r="H51" s="5">
        <v>35.854008</v>
      </c>
      <c r="I51" s="5">
        <v>36.07303745454545</v>
      </c>
      <c r="J51" s="5">
        <v>36.292994999999998</v>
      </c>
      <c r="K51" s="5">
        <v>37.200319874999991</v>
      </c>
      <c r="L51" s="5">
        <v>46.747011000000001</v>
      </c>
      <c r="M51" s="5">
        <v>49.564695</v>
      </c>
      <c r="N51" s="5">
        <v>49.86298341818182</v>
      </c>
      <c r="O51" s="5">
        <v>50.167026</v>
      </c>
      <c r="P51" s="66">
        <v>51.421201649999993</v>
      </c>
      <c r="Q51" s="71"/>
    </row>
    <row r="52" spans="1:17" ht="20.100000000000001" customHeight="1" x14ac:dyDescent="0.25">
      <c r="A52" s="84">
        <v>7892953101865</v>
      </c>
      <c r="B52" s="64">
        <v>909026</v>
      </c>
      <c r="C52" s="2">
        <v>1221400180074</v>
      </c>
      <c r="D52" s="3">
        <v>534201801112413</v>
      </c>
      <c r="E52" s="4" t="s">
        <v>84</v>
      </c>
      <c r="F52" s="4" t="s">
        <v>85</v>
      </c>
      <c r="G52" s="5">
        <v>19.500041</v>
      </c>
      <c r="H52" s="5">
        <v>20.668199000000001</v>
      </c>
      <c r="I52" s="5">
        <v>20.797559612121212</v>
      </c>
      <c r="J52" s="5">
        <v>20.924374</v>
      </c>
      <c r="K52" s="5">
        <v>21.447483349999999</v>
      </c>
      <c r="L52" s="5">
        <v>26.959857</v>
      </c>
      <c r="M52" s="5">
        <v>28.568635999999998</v>
      </c>
      <c r="N52" s="5">
        <v>28.751964145454544</v>
      </c>
      <c r="O52" s="5">
        <v>28.927281000000001</v>
      </c>
      <c r="P52" s="66">
        <v>29.650463024999997</v>
      </c>
      <c r="Q52" s="71"/>
    </row>
    <row r="53" spans="1:17" ht="20.100000000000001" customHeight="1" x14ac:dyDescent="0.25">
      <c r="A53" s="84">
        <v>7892953203415</v>
      </c>
      <c r="B53" s="64">
        <v>909033</v>
      </c>
      <c r="C53" s="2">
        <v>1221400340012</v>
      </c>
      <c r="D53" s="3">
        <v>534202201151416</v>
      </c>
      <c r="E53" s="4" t="s">
        <v>86</v>
      </c>
      <c r="F53" s="4" t="s">
        <v>87</v>
      </c>
      <c r="G53" s="5">
        <v>724.96150799999998</v>
      </c>
      <c r="H53" s="5">
        <v>768.63560999999993</v>
      </c>
      <c r="I53" s="5">
        <v>773.30242232727278</v>
      </c>
      <c r="J53" s="5">
        <v>778.01768100000004</v>
      </c>
      <c r="K53" s="5">
        <v>797.46812302499995</v>
      </c>
      <c r="L53" s="5">
        <v>1002.21753</v>
      </c>
      <c r="M53" s="5">
        <v>1062.5935559999998</v>
      </c>
      <c r="N53" s="5">
        <v>1069.040446690909</v>
      </c>
      <c r="O53" s="5">
        <v>1075.558986</v>
      </c>
      <c r="P53" s="66">
        <v>1102.4479606499999</v>
      </c>
      <c r="Q53" s="71"/>
    </row>
    <row r="54" spans="1:17" ht="20.100000000000001" customHeight="1" x14ac:dyDescent="0.25">
      <c r="A54" s="84">
        <v>7892953203422</v>
      </c>
      <c r="B54" s="64">
        <v>909032</v>
      </c>
      <c r="C54" s="2">
        <v>1221400340020</v>
      </c>
      <c r="D54" s="3">
        <v>534202202158414</v>
      </c>
      <c r="E54" s="4" t="s">
        <v>86</v>
      </c>
      <c r="F54" s="4" t="s">
        <v>88</v>
      </c>
      <c r="G54" s="5">
        <v>1812.352725</v>
      </c>
      <c r="H54" s="5">
        <v>1921.5379800000001</v>
      </c>
      <c r="I54" s="5">
        <v>1933.1799523636364</v>
      </c>
      <c r="J54" s="5">
        <v>1944.967635</v>
      </c>
      <c r="K54" s="5">
        <v>1993.5918258749998</v>
      </c>
      <c r="L54" s="5">
        <v>2505.472362</v>
      </c>
      <c r="M54" s="5">
        <v>2656.4124270000002</v>
      </c>
      <c r="N54" s="5">
        <v>2672.5097925818186</v>
      </c>
      <c r="O54" s="5">
        <v>2688.8055840000002</v>
      </c>
      <c r="P54" s="66">
        <v>2756.0257235999998</v>
      </c>
      <c r="Q54" s="71"/>
    </row>
    <row r="55" spans="1:17" ht="20.100000000000001" customHeight="1" x14ac:dyDescent="0.25">
      <c r="A55" s="84">
        <v>7892953003008</v>
      </c>
      <c r="B55" s="64">
        <v>951292</v>
      </c>
      <c r="C55" s="2">
        <v>1221400970024</v>
      </c>
      <c r="D55" s="3">
        <v>534216120011604</v>
      </c>
      <c r="E55" s="4" t="s">
        <v>92</v>
      </c>
      <c r="F55" s="4" t="s">
        <v>89</v>
      </c>
      <c r="G55" s="5">
        <v>2591.993637</v>
      </c>
      <c r="H55" s="5">
        <v>2748.140292</v>
      </c>
      <c r="I55" s="5">
        <v>2764.7979151272725</v>
      </c>
      <c r="J55" s="5">
        <v>2781.6564389999999</v>
      </c>
      <c r="K55" s="5">
        <v>2851.1978499749994</v>
      </c>
      <c r="L55" s="5">
        <v>3583.2773280000001</v>
      </c>
      <c r="M55" s="5">
        <v>3799.1466329999998</v>
      </c>
      <c r="N55" s="5">
        <v>3822.1691654545452</v>
      </c>
      <c r="O55" s="5">
        <v>3845.4750749999998</v>
      </c>
      <c r="P55" s="66">
        <v>3941.6119518749997</v>
      </c>
      <c r="Q55" s="71"/>
    </row>
    <row r="56" spans="1:17" ht="20.100000000000001" customHeight="1" x14ac:dyDescent="0.25">
      <c r="A56" s="84">
        <v>7892953002995</v>
      </c>
      <c r="B56" s="64">
        <v>951291</v>
      </c>
      <c r="C56" s="2">
        <v>1221400970016</v>
      </c>
      <c r="D56" s="3">
        <v>534216120011504</v>
      </c>
      <c r="E56" s="4" t="s">
        <v>92</v>
      </c>
      <c r="F56" s="4" t="s">
        <v>90</v>
      </c>
      <c r="G56" s="5">
        <v>518.39260200000001</v>
      </c>
      <c r="H56" s="5">
        <v>549.62193300000001</v>
      </c>
      <c r="I56" s="5">
        <v>552.94740647272727</v>
      </c>
      <c r="J56" s="5">
        <v>556.31903699999998</v>
      </c>
      <c r="K56" s="5">
        <v>570.22701292499994</v>
      </c>
      <c r="L56" s="5">
        <v>716.65138200000001</v>
      </c>
      <c r="M56" s="5">
        <v>759.81503399999997</v>
      </c>
      <c r="N56" s="5">
        <v>764.42368596363644</v>
      </c>
      <c r="O56" s="5">
        <v>769.08480600000007</v>
      </c>
      <c r="P56" s="66">
        <v>788.31192614999998</v>
      </c>
      <c r="Q56" s="71"/>
    </row>
    <row r="57" spans="1:17" ht="20.100000000000001" customHeight="1" x14ac:dyDescent="0.25">
      <c r="A57" s="84">
        <v>7892953003015</v>
      </c>
      <c r="B57" s="64">
        <v>951293</v>
      </c>
      <c r="C57" s="2">
        <v>1221400970032</v>
      </c>
      <c r="D57" s="3">
        <v>534216120011704</v>
      </c>
      <c r="E57" s="4" t="s">
        <v>92</v>
      </c>
      <c r="F57" s="4" t="s">
        <v>91</v>
      </c>
      <c r="G57" s="5">
        <v>6350.4880319999993</v>
      </c>
      <c r="H57" s="5">
        <v>6733.0498889999999</v>
      </c>
      <c r="I57" s="5">
        <v>6773.8568706909091</v>
      </c>
      <c r="J57" s="5">
        <v>6815.1608759999999</v>
      </c>
      <c r="K57" s="5">
        <v>6985.5398978999992</v>
      </c>
      <c r="L57" s="5">
        <v>8779.1785049999999</v>
      </c>
      <c r="M57" s="5">
        <v>9308.0455409999995</v>
      </c>
      <c r="N57" s="5">
        <v>9364.4590519272733</v>
      </c>
      <c r="O57" s="5">
        <v>9421.5594120000005</v>
      </c>
      <c r="P57" s="66">
        <v>9657.0983973000002</v>
      </c>
      <c r="Q57" s="71"/>
    </row>
    <row r="58" spans="1:17" ht="20.100000000000001" customHeight="1" x14ac:dyDescent="0.25">
      <c r="A58" s="84">
        <v>7892953002933</v>
      </c>
      <c r="B58" s="64">
        <v>907254</v>
      </c>
      <c r="C58" s="4"/>
      <c r="D58" s="4"/>
      <c r="E58" s="4" t="s">
        <v>93</v>
      </c>
      <c r="F58" s="4" t="s">
        <v>95</v>
      </c>
      <c r="G58" s="5">
        <v>63.48</v>
      </c>
      <c r="H58" s="5">
        <v>67.17</v>
      </c>
      <c r="I58" s="5">
        <v>70.280023272727277</v>
      </c>
      <c r="J58" s="12">
        <v>70.708560000000006</v>
      </c>
      <c r="K58" s="5">
        <v>72.476273999999989</v>
      </c>
      <c r="L58" s="4"/>
      <c r="M58" s="4"/>
      <c r="N58" s="4"/>
      <c r="O58" s="4"/>
      <c r="P58" s="69"/>
      <c r="Q58" s="71"/>
    </row>
    <row r="59" spans="1:17" ht="20.100000000000001" customHeight="1" x14ac:dyDescent="0.25">
      <c r="A59" s="84">
        <v>7892953002377</v>
      </c>
      <c r="B59" s="64">
        <v>907285</v>
      </c>
      <c r="C59" s="4"/>
      <c r="D59" s="4"/>
      <c r="E59" s="4" t="s">
        <v>94</v>
      </c>
      <c r="F59" s="4" t="s">
        <v>96</v>
      </c>
      <c r="G59" s="5">
        <v>437.13</v>
      </c>
      <c r="H59" s="5">
        <v>467.46</v>
      </c>
      <c r="I59" s="5">
        <v>492.35915999999992</v>
      </c>
      <c r="J59" s="12">
        <v>495.36134999999996</v>
      </c>
      <c r="K59" s="5">
        <v>507.74538374999992</v>
      </c>
      <c r="L59" s="4"/>
      <c r="M59" s="4"/>
      <c r="N59" s="4"/>
      <c r="O59" s="4"/>
      <c r="P59" s="69"/>
      <c r="Q59" s="71"/>
    </row>
    <row r="60" spans="1:17" x14ac:dyDescent="0.25">
      <c r="L60" s="1"/>
      <c r="M60" s="1"/>
      <c r="N60" s="1"/>
      <c r="O60" s="1"/>
      <c r="P60" s="1"/>
    </row>
    <row r="61" spans="1:17" x14ac:dyDescent="0.25">
      <c r="L61" s="1"/>
      <c r="M61" s="1"/>
      <c r="N61" s="1"/>
      <c r="O61" s="1"/>
      <c r="P61" s="1"/>
    </row>
    <row r="62" spans="1:17" x14ac:dyDescent="0.25">
      <c r="L62" s="1"/>
      <c r="M62" s="1"/>
      <c r="N62" s="1"/>
      <c r="O62" s="1"/>
      <c r="P62" s="1"/>
    </row>
    <row r="63" spans="1:17" x14ac:dyDescent="0.25">
      <c r="L63" s="1"/>
      <c r="M63" s="1"/>
      <c r="N63" s="1"/>
      <c r="O63" s="1"/>
      <c r="P63" s="1"/>
    </row>
    <row r="64" spans="1:17" x14ac:dyDescent="0.25">
      <c r="L64" s="1"/>
      <c r="M64" s="1"/>
      <c r="N64" s="1"/>
      <c r="O64" s="1"/>
      <c r="P64" s="1"/>
    </row>
    <row r="65" spans="12:16" x14ac:dyDescent="0.25">
      <c r="L65" s="1"/>
      <c r="M65" s="1"/>
      <c r="N65" s="1"/>
      <c r="O65" s="1"/>
      <c r="P65" s="1"/>
    </row>
    <row r="66" spans="12:16" x14ac:dyDescent="0.25">
      <c r="L66" s="1"/>
      <c r="M66" s="1"/>
      <c r="N66" s="1"/>
      <c r="O66" s="1"/>
      <c r="P66" s="1"/>
    </row>
    <row r="67" spans="12:16" x14ac:dyDescent="0.25">
      <c r="L67" s="1"/>
      <c r="M67" s="1"/>
      <c r="N67" s="1"/>
      <c r="O67" s="1"/>
      <c r="P67" s="1"/>
    </row>
    <row r="68" spans="12:16" x14ac:dyDescent="0.25">
      <c r="L68" s="1"/>
      <c r="M68" s="1"/>
      <c r="N68" s="1"/>
      <c r="O68" s="1"/>
      <c r="P68" s="1"/>
    </row>
    <row r="69" spans="12:16" x14ac:dyDescent="0.25">
      <c r="L69" s="1"/>
      <c r="M69" s="1"/>
      <c r="N69" s="1"/>
      <c r="O69" s="1"/>
      <c r="P69" s="1"/>
    </row>
    <row r="70" spans="12:16" x14ac:dyDescent="0.25">
      <c r="L70" s="1"/>
      <c r="M70" s="1"/>
      <c r="N70" s="1"/>
      <c r="O70" s="1"/>
      <c r="P70" s="1"/>
    </row>
    <row r="71" spans="12:16" x14ac:dyDescent="0.25">
      <c r="L71" s="1"/>
      <c r="M71" s="1"/>
      <c r="N71" s="1"/>
      <c r="O71" s="1"/>
      <c r="P71" s="1"/>
    </row>
    <row r="72" spans="12:16" x14ac:dyDescent="0.25">
      <c r="L72" s="1"/>
      <c r="M72" s="1"/>
      <c r="N72" s="1"/>
      <c r="O72" s="1"/>
      <c r="P72" s="1"/>
    </row>
    <row r="73" spans="12:16" x14ac:dyDescent="0.25">
      <c r="L73" s="1"/>
      <c r="M73" s="1"/>
      <c r="N73" s="1"/>
      <c r="O73" s="1"/>
      <c r="P73" s="1"/>
    </row>
    <row r="74" spans="12:16" x14ac:dyDescent="0.25">
      <c r="L74" s="1"/>
      <c r="M74" s="1"/>
      <c r="N74" s="1"/>
      <c r="O74" s="1"/>
      <c r="P74" s="1"/>
    </row>
    <row r="75" spans="12:16" x14ac:dyDescent="0.25">
      <c r="L75" s="1"/>
      <c r="M75" s="1"/>
      <c r="N75" s="1"/>
      <c r="O75" s="1"/>
      <c r="P75" s="1"/>
    </row>
    <row r="76" spans="12:16" x14ac:dyDescent="0.25">
      <c r="L76" s="1"/>
      <c r="M76" s="1"/>
      <c r="N76" s="1"/>
      <c r="O76" s="1"/>
      <c r="P76" s="1"/>
    </row>
    <row r="77" spans="12:16" x14ac:dyDescent="0.25">
      <c r="L77" s="1"/>
      <c r="M77" s="1"/>
      <c r="N77" s="1"/>
      <c r="O77" s="1"/>
      <c r="P77" s="1"/>
    </row>
    <row r="78" spans="12:16" x14ac:dyDescent="0.25">
      <c r="L78" s="1"/>
      <c r="M78" s="1"/>
      <c r="N78" s="1"/>
      <c r="O78" s="1"/>
      <c r="P78" s="1"/>
    </row>
    <row r="79" spans="12:16" x14ac:dyDescent="0.25">
      <c r="L79" s="1"/>
      <c r="M79" s="1"/>
      <c r="N79" s="1"/>
      <c r="O79" s="1"/>
      <c r="P79" s="1"/>
    </row>
    <row r="80" spans="12:16" x14ac:dyDescent="0.25">
      <c r="L80" s="1"/>
      <c r="M80" s="1"/>
      <c r="N80" s="1"/>
      <c r="O80" s="1"/>
      <c r="P80" s="1"/>
    </row>
    <row r="81" spans="12:16" x14ac:dyDescent="0.25">
      <c r="L81" s="1"/>
      <c r="M81" s="1"/>
      <c r="N81" s="1"/>
      <c r="O81" s="1"/>
      <c r="P81" s="1"/>
    </row>
    <row r="82" spans="12:16" x14ac:dyDescent="0.25">
      <c r="L82" s="1"/>
      <c r="M82" s="1"/>
      <c r="N82" s="1"/>
      <c r="O82" s="1"/>
      <c r="P82" s="1"/>
    </row>
    <row r="83" spans="12:16" x14ac:dyDescent="0.25">
      <c r="L83" s="1"/>
      <c r="M83" s="1"/>
      <c r="N83" s="1"/>
      <c r="O83" s="1"/>
      <c r="P83" s="1"/>
    </row>
    <row r="84" spans="12:16" x14ac:dyDescent="0.25">
      <c r="L84" s="1"/>
      <c r="M84" s="1"/>
      <c r="N84" s="1"/>
      <c r="O84" s="1"/>
      <c r="P84" s="1"/>
    </row>
  </sheetData>
  <autoFilter ref="A7:P59"/>
  <mergeCells count="5">
    <mergeCell ref="G5:P5"/>
    <mergeCell ref="A5:A7"/>
    <mergeCell ref="D5:D7"/>
    <mergeCell ref="E5:E7"/>
    <mergeCell ref="F5:F7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250"/>
  <sheetViews>
    <sheetView workbookViewId="0">
      <selection activeCell="B50" sqref="B50:H50"/>
    </sheetView>
  </sheetViews>
  <sheetFormatPr defaultRowHeight="15" x14ac:dyDescent="0.25"/>
  <cols>
    <col min="1" max="1" width="22.42578125" style="63" bestFit="1" customWidth="1"/>
    <col min="2" max="2" width="29.42578125" style="30" bestFit="1" customWidth="1"/>
    <col min="3" max="3" width="22.7109375" style="62" bestFit="1" customWidth="1"/>
    <col min="4" max="4" width="22.7109375" style="62" customWidth="1"/>
    <col min="5" max="5" width="29.85546875" style="62" bestFit="1" customWidth="1"/>
    <col min="6" max="6" width="59" style="30" customWidth="1"/>
    <col min="7" max="7" width="13.7109375" style="49" customWidth="1"/>
    <col min="8" max="8" width="17.85546875" style="30" customWidth="1"/>
    <col min="9" max="9" width="20" style="30" bestFit="1" customWidth="1"/>
    <col min="10" max="10" width="40.85546875" style="30" bestFit="1" customWidth="1"/>
    <col min="11" max="11" width="38.140625" style="62" customWidth="1"/>
    <col min="12" max="12" width="36" style="62" customWidth="1"/>
    <col min="13" max="13" width="28.7109375" style="30" customWidth="1"/>
    <col min="14" max="14" width="26.7109375" style="62" customWidth="1"/>
    <col min="15" max="15" width="24.28515625" style="30" customWidth="1"/>
    <col min="16" max="16" width="25.7109375" style="30" bestFit="1" customWidth="1"/>
    <col min="17" max="17" width="18.42578125" style="30" customWidth="1"/>
    <col min="18" max="18" width="27" style="30" customWidth="1"/>
    <col min="19" max="19" width="41.85546875" style="30" customWidth="1"/>
    <col min="20" max="20" width="22.28515625" style="30" bestFit="1" customWidth="1"/>
    <col min="21" max="21" width="26.42578125" style="30" customWidth="1"/>
    <col min="22" max="22" width="20.7109375" style="30" customWidth="1"/>
    <col min="23" max="23" width="35.28515625" style="30" customWidth="1"/>
    <col min="24" max="24" width="32.42578125" style="30" customWidth="1"/>
    <col min="25" max="25" width="30.28515625" style="30" customWidth="1"/>
    <col min="26" max="26" width="24.5703125" style="30" customWidth="1"/>
    <col min="27" max="27" width="33.42578125" style="30" customWidth="1"/>
    <col min="28" max="28" width="34.140625" style="30" customWidth="1"/>
    <col min="29" max="29" width="32.5703125" style="30" customWidth="1"/>
    <col min="30" max="30" width="27" style="62" bestFit="1" customWidth="1"/>
    <col min="31" max="31" width="4.28515625" style="30" customWidth="1"/>
    <col min="32" max="16384" width="9.140625" style="30"/>
  </cols>
  <sheetData>
    <row r="1" spans="1:35" ht="15.75" thickTop="1" x14ac:dyDescent="0.25">
      <c r="A1" s="22" t="s">
        <v>97</v>
      </c>
      <c r="B1" s="23" t="s">
        <v>105</v>
      </c>
      <c r="C1" s="24" t="s">
        <v>98</v>
      </c>
      <c r="D1" s="24"/>
      <c r="E1" s="24" t="s">
        <v>99</v>
      </c>
      <c r="F1" s="25" t="s">
        <v>100</v>
      </c>
      <c r="G1" s="26" t="s">
        <v>101</v>
      </c>
      <c r="H1" s="27" t="s">
        <v>102</v>
      </c>
      <c r="I1" s="27" t="s">
        <v>103</v>
      </c>
      <c r="J1" s="27" t="s">
        <v>104</v>
      </c>
      <c r="K1" s="24" t="s">
        <v>106</v>
      </c>
      <c r="L1" s="24" t="s">
        <v>107</v>
      </c>
      <c r="M1" s="28" t="s">
        <v>108</v>
      </c>
      <c r="N1" s="29" t="s">
        <v>109</v>
      </c>
      <c r="O1" s="28" t="s">
        <v>110</v>
      </c>
      <c r="P1" s="28" t="s">
        <v>111</v>
      </c>
      <c r="Q1" s="28" t="s">
        <v>112</v>
      </c>
      <c r="R1" s="28" t="s">
        <v>113</v>
      </c>
      <c r="S1" s="28" t="s">
        <v>114</v>
      </c>
      <c r="T1" s="28" t="s">
        <v>115</v>
      </c>
      <c r="U1" s="28" t="s">
        <v>116</v>
      </c>
      <c r="V1" s="28" t="s">
        <v>117</v>
      </c>
      <c r="W1" s="28" t="s">
        <v>118</v>
      </c>
      <c r="X1" s="28" t="s">
        <v>119</v>
      </c>
      <c r="Y1" s="28" t="s">
        <v>120</v>
      </c>
      <c r="Z1" s="28" t="s">
        <v>121</v>
      </c>
      <c r="AA1" s="28" t="s">
        <v>122</v>
      </c>
      <c r="AB1" s="28" t="s">
        <v>123</v>
      </c>
      <c r="AC1" s="28" t="s">
        <v>124</v>
      </c>
      <c r="AD1" s="29" t="s">
        <v>125</v>
      </c>
    </row>
    <row r="2" spans="1:35" ht="16.5" customHeight="1" x14ac:dyDescent="0.25">
      <c r="A2" s="31" t="s">
        <v>126</v>
      </c>
      <c r="B2" s="27" t="s">
        <v>134</v>
      </c>
      <c r="C2" s="24" t="s">
        <v>127</v>
      </c>
      <c r="D2" s="24"/>
      <c r="E2" s="24" t="s">
        <v>128</v>
      </c>
      <c r="F2" s="25" t="s">
        <v>129</v>
      </c>
      <c r="G2" s="32" t="s">
        <v>130</v>
      </c>
      <c r="H2" s="27" t="s">
        <v>131</v>
      </c>
      <c r="I2" s="27" t="s">
        <v>132</v>
      </c>
      <c r="J2" s="27" t="s">
        <v>133</v>
      </c>
      <c r="K2" s="24" t="s">
        <v>135</v>
      </c>
      <c r="L2" s="24" t="s">
        <v>136</v>
      </c>
      <c r="M2" s="33" t="s">
        <v>137</v>
      </c>
      <c r="N2" s="34" t="s">
        <v>138</v>
      </c>
      <c r="O2" s="33" t="s">
        <v>139</v>
      </c>
      <c r="P2" s="33" t="s">
        <v>140</v>
      </c>
      <c r="Q2" s="33" t="s">
        <v>141</v>
      </c>
      <c r="R2" s="33" t="s">
        <v>142</v>
      </c>
      <c r="S2" s="33" t="s">
        <v>143</v>
      </c>
      <c r="T2" s="33" t="s">
        <v>144</v>
      </c>
      <c r="U2" s="33" t="s">
        <v>145</v>
      </c>
      <c r="V2" s="33" t="s">
        <v>146</v>
      </c>
      <c r="W2" s="33" t="s">
        <v>147</v>
      </c>
      <c r="X2" s="33" t="s">
        <v>148</v>
      </c>
      <c r="Y2" s="33" t="s">
        <v>149</v>
      </c>
      <c r="Z2" s="33" t="s">
        <v>150</v>
      </c>
      <c r="AA2" s="33" t="s">
        <v>151</v>
      </c>
      <c r="AB2" s="33" t="s">
        <v>152</v>
      </c>
      <c r="AC2" s="33" t="s">
        <v>153</v>
      </c>
      <c r="AD2" s="34" t="s">
        <v>154</v>
      </c>
    </row>
    <row r="3" spans="1:35" s="40" customFormat="1" x14ac:dyDescent="0.25">
      <c r="A3" s="35" t="s">
        <v>155</v>
      </c>
      <c r="B3" s="36">
        <v>7892953102015</v>
      </c>
      <c r="C3" s="37" t="s">
        <v>156</v>
      </c>
      <c r="D3" s="37" t="e">
        <f>VLOOKUP(B3,Planilha!A:E,6,0)</f>
        <v>#N/A</v>
      </c>
      <c r="E3" s="37" t="s">
        <v>157</v>
      </c>
      <c r="F3" s="36" t="s">
        <v>158</v>
      </c>
      <c r="G3" s="38" t="s">
        <v>159</v>
      </c>
      <c r="H3" s="36" t="s">
        <v>160</v>
      </c>
      <c r="I3" s="36" t="s">
        <v>160</v>
      </c>
      <c r="J3" s="36" t="s">
        <v>161</v>
      </c>
      <c r="K3" s="37" t="s">
        <v>162</v>
      </c>
      <c r="L3" s="39" t="s">
        <v>163</v>
      </c>
      <c r="M3" s="36" t="s">
        <v>164</v>
      </c>
      <c r="N3" s="37"/>
      <c r="O3" s="36" t="s">
        <v>165</v>
      </c>
      <c r="P3" s="36"/>
      <c r="Q3" s="36" t="s">
        <v>160</v>
      </c>
      <c r="R3" s="36" t="s">
        <v>160</v>
      </c>
      <c r="S3" s="36" t="s">
        <v>161</v>
      </c>
      <c r="T3" s="36" t="s">
        <v>161</v>
      </c>
      <c r="U3" s="36" t="s">
        <v>160</v>
      </c>
      <c r="V3" s="36" t="s">
        <v>160</v>
      </c>
      <c r="W3" s="36" t="s">
        <v>166</v>
      </c>
      <c r="X3" s="36" t="s">
        <v>166</v>
      </c>
      <c r="Y3" s="36" t="s">
        <v>160</v>
      </c>
      <c r="Z3" s="36"/>
      <c r="AA3" s="36"/>
      <c r="AB3" s="36"/>
      <c r="AC3" s="36"/>
      <c r="AD3" s="37"/>
      <c r="AE3" s="36"/>
      <c r="AF3" s="36"/>
      <c r="AG3" s="36"/>
      <c r="AH3" s="36"/>
      <c r="AI3" s="36"/>
    </row>
    <row r="4" spans="1:35" s="40" customFormat="1" hidden="1" x14ac:dyDescent="0.25">
      <c r="A4" s="35" t="s">
        <v>155</v>
      </c>
      <c r="B4" s="36">
        <v>7892953102916</v>
      </c>
      <c r="C4" s="37" t="s">
        <v>156</v>
      </c>
      <c r="D4" s="37" t="e">
        <f>VLOOKUP(B4,Planilha!A:E,6,0)</f>
        <v>#REF!</v>
      </c>
      <c r="E4" s="37" t="s">
        <v>167</v>
      </c>
      <c r="F4" s="36" t="s">
        <v>168</v>
      </c>
      <c r="G4" s="38" t="s">
        <v>159</v>
      </c>
      <c r="H4" s="36" t="s">
        <v>161</v>
      </c>
      <c r="I4" s="36" t="s">
        <v>160</v>
      </c>
      <c r="J4" s="36" t="s">
        <v>161</v>
      </c>
      <c r="K4" s="37" t="s">
        <v>162</v>
      </c>
      <c r="L4" s="39" t="s">
        <v>169</v>
      </c>
      <c r="M4" s="36" t="s">
        <v>164</v>
      </c>
      <c r="N4" s="37"/>
      <c r="O4" s="36" t="s">
        <v>165</v>
      </c>
      <c r="P4" s="36"/>
      <c r="Q4" s="36" t="s">
        <v>160</v>
      </c>
      <c r="R4" s="36" t="s">
        <v>160</v>
      </c>
      <c r="S4" s="36" t="s">
        <v>161</v>
      </c>
      <c r="T4" s="36" t="s">
        <v>160</v>
      </c>
      <c r="U4" s="36" t="s">
        <v>160</v>
      </c>
      <c r="V4" s="36" t="s">
        <v>160</v>
      </c>
      <c r="W4" s="36" t="s">
        <v>166</v>
      </c>
      <c r="X4" s="36" t="s">
        <v>166</v>
      </c>
      <c r="Y4" s="36" t="s">
        <v>160</v>
      </c>
      <c r="Z4" s="36"/>
      <c r="AA4" s="36"/>
      <c r="AB4" s="36"/>
      <c r="AC4" s="36"/>
      <c r="AD4" s="37"/>
      <c r="AE4" s="36"/>
      <c r="AF4" s="36"/>
      <c r="AG4" s="36"/>
      <c r="AH4" s="36"/>
      <c r="AI4" s="36"/>
    </row>
    <row r="5" spans="1:35" s="40" customFormat="1" hidden="1" x14ac:dyDescent="0.25">
      <c r="A5" s="35" t="s">
        <v>155</v>
      </c>
      <c r="B5" s="36">
        <v>7892953100615</v>
      </c>
      <c r="C5" s="37" t="s">
        <v>156</v>
      </c>
      <c r="D5" s="37" t="e">
        <f>VLOOKUP(B5,Planilha!A:E,6,0)</f>
        <v>#REF!</v>
      </c>
      <c r="E5" s="37" t="s">
        <v>170</v>
      </c>
      <c r="F5" s="36" t="s">
        <v>171</v>
      </c>
      <c r="G5" s="38" t="s">
        <v>159</v>
      </c>
      <c r="H5" s="36" t="s">
        <v>161</v>
      </c>
      <c r="I5" s="36" t="s">
        <v>160</v>
      </c>
      <c r="J5" s="36" t="s">
        <v>161</v>
      </c>
      <c r="K5" s="37" t="s">
        <v>162</v>
      </c>
      <c r="L5" s="39" t="s">
        <v>172</v>
      </c>
      <c r="M5" s="36" t="s">
        <v>164</v>
      </c>
      <c r="N5" s="37"/>
      <c r="O5" s="36" t="s">
        <v>165</v>
      </c>
      <c r="P5" s="37"/>
      <c r="Q5" s="36" t="s">
        <v>160</v>
      </c>
      <c r="R5" s="36" t="s">
        <v>160</v>
      </c>
      <c r="S5" s="36" t="s">
        <v>161</v>
      </c>
      <c r="T5" s="35" t="s">
        <v>161</v>
      </c>
      <c r="U5" s="35" t="s">
        <v>160</v>
      </c>
      <c r="V5" s="36" t="s">
        <v>160</v>
      </c>
      <c r="W5" s="36" t="s">
        <v>166</v>
      </c>
      <c r="X5" s="36" t="s">
        <v>166</v>
      </c>
      <c r="Y5" s="36" t="s">
        <v>160</v>
      </c>
      <c r="Z5" s="36"/>
      <c r="AA5" s="36"/>
      <c r="AB5" s="36"/>
      <c r="AC5" s="36"/>
      <c r="AD5" s="37"/>
      <c r="AE5" s="36"/>
      <c r="AF5" s="36"/>
      <c r="AG5" s="36"/>
      <c r="AH5" s="36"/>
      <c r="AI5" s="36"/>
    </row>
    <row r="6" spans="1:35" s="40" customFormat="1" x14ac:dyDescent="0.25">
      <c r="A6" s="35" t="s">
        <v>155</v>
      </c>
      <c r="B6" s="36">
        <v>7892953104712</v>
      </c>
      <c r="C6" s="37" t="s">
        <v>156</v>
      </c>
      <c r="D6" s="37" t="e">
        <f>VLOOKUP(B6,Planilha!A:E,6,0)</f>
        <v>#N/A</v>
      </c>
      <c r="E6" s="37" t="s">
        <v>173</v>
      </c>
      <c r="F6" s="36" t="s">
        <v>174</v>
      </c>
      <c r="G6" s="38" t="s">
        <v>159</v>
      </c>
      <c r="H6" s="36" t="s">
        <v>160</v>
      </c>
      <c r="I6" s="36" t="s">
        <v>160</v>
      </c>
      <c r="J6" s="36" t="s">
        <v>161</v>
      </c>
      <c r="K6" s="37" t="s">
        <v>162</v>
      </c>
      <c r="L6" s="39" t="s">
        <v>175</v>
      </c>
      <c r="M6" s="36" t="s">
        <v>176</v>
      </c>
      <c r="N6" s="37"/>
      <c r="O6" s="36" t="s">
        <v>177</v>
      </c>
      <c r="P6" s="36"/>
      <c r="Q6" s="36" t="s">
        <v>160</v>
      </c>
      <c r="R6" s="36" t="s">
        <v>160</v>
      </c>
      <c r="S6" s="36" t="s">
        <v>161</v>
      </c>
      <c r="T6" s="36" t="s">
        <v>160</v>
      </c>
      <c r="U6" s="36" t="s">
        <v>160</v>
      </c>
      <c r="V6" s="36" t="s">
        <v>160</v>
      </c>
      <c r="W6" s="36" t="s">
        <v>166</v>
      </c>
      <c r="X6" s="36" t="s">
        <v>166</v>
      </c>
      <c r="Y6" s="36" t="s">
        <v>160</v>
      </c>
      <c r="Z6" s="36"/>
      <c r="AA6" s="36"/>
      <c r="AB6" s="36"/>
      <c r="AC6" s="36"/>
      <c r="AD6" s="37"/>
      <c r="AE6" s="36"/>
      <c r="AF6" s="36"/>
      <c r="AG6" s="36"/>
      <c r="AH6" s="36"/>
      <c r="AI6" s="36"/>
    </row>
    <row r="7" spans="1:35" s="40" customFormat="1" hidden="1" x14ac:dyDescent="0.25">
      <c r="A7" s="35" t="s">
        <v>155</v>
      </c>
      <c r="B7" s="36">
        <v>7892953000717</v>
      </c>
      <c r="C7" s="37" t="s">
        <v>156</v>
      </c>
      <c r="D7" s="37" t="e">
        <f>VLOOKUP(B7,Planilha!A:E,6,0)</f>
        <v>#REF!</v>
      </c>
      <c r="E7" s="37" t="s">
        <v>178</v>
      </c>
      <c r="F7" s="36" t="s">
        <v>179</v>
      </c>
      <c r="G7" s="38" t="s">
        <v>159</v>
      </c>
      <c r="H7" s="36" t="s">
        <v>161</v>
      </c>
      <c r="I7" s="36" t="s">
        <v>160</v>
      </c>
      <c r="J7" s="36" t="s">
        <v>161</v>
      </c>
      <c r="K7" s="37" t="s">
        <v>162</v>
      </c>
      <c r="L7" s="39" t="s">
        <v>180</v>
      </c>
      <c r="M7" s="36" t="s">
        <v>164</v>
      </c>
      <c r="N7" s="37" t="s">
        <v>181</v>
      </c>
      <c r="O7" s="36" t="s">
        <v>165</v>
      </c>
      <c r="P7" s="36"/>
      <c r="Q7" s="36" t="s">
        <v>160</v>
      </c>
      <c r="R7" s="36" t="s">
        <v>160</v>
      </c>
      <c r="S7" s="36" t="s">
        <v>161</v>
      </c>
      <c r="T7" s="36" t="s">
        <v>161</v>
      </c>
      <c r="U7" s="36" t="s">
        <v>160</v>
      </c>
      <c r="V7" s="36" t="s">
        <v>160</v>
      </c>
      <c r="W7" s="36" t="s">
        <v>166</v>
      </c>
      <c r="X7" s="36" t="s">
        <v>166</v>
      </c>
      <c r="Y7" s="36" t="s">
        <v>160</v>
      </c>
      <c r="Z7" s="36"/>
      <c r="AA7" s="36"/>
      <c r="AB7" s="36"/>
      <c r="AC7" s="36"/>
      <c r="AD7" s="37"/>
      <c r="AE7" s="36"/>
      <c r="AF7" s="36"/>
      <c r="AG7" s="36"/>
      <c r="AH7" s="36"/>
      <c r="AI7" s="36"/>
    </row>
    <row r="8" spans="1:35" s="40" customFormat="1" hidden="1" x14ac:dyDescent="0.25">
      <c r="A8" s="35" t="s">
        <v>155</v>
      </c>
      <c r="B8" s="36">
        <v>7892953000908</v>
      </c>
      <c r="C8" s="37" t="s">
        <v>156</v>
      </c>
      <c r="D8" s="37" t="e">
        <f>VLOOKUP(B8,Planilha!A:E,6,0)</f>
        <v>#REF!</v>
      </c>
      <c r="E8" s="37" t="s">
        <v>182</v>
      </c>
      <c r="F8" s="36" t="s">
        <v>183</v>
      </c>
      <c r="G8" s="38" t="s">
        <v>159</v>
      </c>
      <c r="H8" s="36" t="s">
        <v>161</v>
      </c>
      <c r="I8" s="36" t="s">
        <v>160</v>
      </c>
      <c r="J8" s="36" t="s">
        <v>161</v>
      </c>
      <c r="K8" s="37" t="s">
        <v>162</v>
      </c>
      <c r="L8" s="39" t="s">
        <v>180</v>
      </c>
      <c r="M8" s="36" t="s">
        <v>164</v>
      </c>
      <c r="N8" s="37"/>
      <c r="O8" s="36" t="s">
        <v>165</v>
      </c>
      <c r="P8" s="36"/>
      <c r="Q8" s="36" t="s">
        <v>160</v>
      </c>
      <c r="R8" s="36" t="s">
        <v>160</v>
      </c>
      <c r="S8" s="36" t="s">
        <v>161</v>
      </c>
      <c r="T8" s="36" t="s">
        <v>161</v>
      </c>
      <c r="U8" s="36" t="s">
        <v>160</v>
      </c>
      <c r="V8" s="36" t="s">
        <v>160</v>
      </c>
      <c r="W8" s="36" t="s">
        <v>166</v>
      </c>
      <c r="X8" s="36" t="s">
        <v>166</v>
      </c>
      <c r="Y8" s="36" t="s">
        <v>160</v>
      </c>
      <c r="Z8" s="36"/>
      <c r="AA8" s="36"/>
      <c r="AB8" s="36"/>
      <c r="AC8" s="36"/>
      <c r="AD8" s="37"/>
      <c r="AE8" s="36"/>
      <c r="AF8" s="36"/>
      <c r="AG8" s="36"/>
      <c r="AH8" s="36"/>
      <c r="AI8" s="36"/>
    </row>
    <row r="9" spans="1:35" s="40" customFormat="1" hidden="1" x14ac:dyDescent="0.25">
      <c r="A9" s="35" t="s">
        <v>155</v>
      </c>
      <c r="B9" s="36">
        <v>7892953000915</v>
      </c>
      <c r="C9" s="37" t="s">
        <v>156</v>
      </c>
      <c r="D9" s="37" t="e">
        <f>VLOOKUP(B9,Planilha!A:E,6,0)</f>
        <v>#REF!</v>
      </c>
      <c r="E9" s="37" t="s">
        <v>184</v>
      </c>
      <c r="F9" s="36" t="s">
        <v>185</v>
      </c>
      <c r="G9" s="38" t="s">
        <v>159</v>
      </c>
      <c r="H9" s="36" t="s">
        <v>161</v>
      </c>
      <c r="I9" s="36" t="s">
        <v>160</v>
      </c>
      <c r="J9" s="36" t="s">
        <v>161</v>
      </c>
      <c r="K9" s="37" t="s">
        <v>162</v>
      </c>
      <c r="L9" s="39" t="s">
        <v>180</v>
      </c>
      <c r="M9" s="36" t="s">
        <v>164</v>
      </c>
      <c r="N9" s="37"/>
      <c r="O9" s="36" t="s">
        <v>165</v>
      </c>
      <c r="P9" s="36"/>
      <c r="Q9" s="36" t="s">
        <v>160</v>
      </c>
      <c r="R9" s="36" t="s">
        <v>160</v>
      </c>
      <c r="S9" s="36" t="s">
        <v>161</v>
      </c>
      <c r="T9" s="36" t="s">
        <v>161</v>
      </c>
      <c r="U9" s="36" t="s">
        <v>160</v>
      </c>
      <c r="V9" s="36" t="s">
        <v>160</v>
      </c>
      <c r="W9" s="36" t="s">
        <v>166</v>
      </c>
      <c r="X9" s="36" t="s">
        <v>166</v>
      </c>
      <c r="Y9" s="36" t="s">
        <v>160</v>
      </c>
      <c r="Z9" s="36"/>
      <c r="AA9" s="36"/>
      <c r="AB9" s="36"/>
      <c r="AC9" s="36"/>
      <c r="AD9" s="37"/>
      <c r="AE9" s="36"/>
      <c r="AF9" s="36"/>
      <c r="AG9" s="36"/>
      <c r="AH9" s="36"/>
      <c r="AI9" s="36"/>
    </row>
    <row r="10" spans="1:35" s="40" customFormat="1" hidden="1" x14ac:dyDescent="0.25">
      <c r="A10" s="35" t="s">
        <v>155</v>
      </c>
      <c r="B10" s="36">
        <v>7892953001899</v>
      </c>
      <c r="C10" s="37" t="s">
        <v>156</v>
      </c>
      <c r="D10" s="37" t="e">
        <f>VLOOKUP(B10,Planilha!A:E,6,0)</f>
        <v>#REF!</v>
      </c>
      <c r="E10" s="37" t="s">
        <v>186</v>
      </c>
      <c r="F10" s="36" t="s">
        <v>187</v>
      </c>
      <c r="G10" s="38" t="s">
        <v>159</v>
      </c>
      <c r="H10" s="36" t="s">
        <v>161</v>
      </c>
      <c r="I10" s="36" t="s">
        <v>160</v>
      </c>
      <c r="J10" s="36" t="s">
        <v>161</v>
      </c>
      <c r="K10" s="37" t="s">
        <v>162</v>
      </c>
      <c r="L10" s="39" t="s">
        <v>188</v>
      </c>
      <c r="M10" s="36" t="s">
        <v>176</v>
      </c>
      <c r="N10" s="37"/>
      <c r="O10" s="36" t="s">
        <v>177</v>
      </c>
      <c r="P10" s="36"/>
      <c r="Q10" s="36" t="s">
        <v>160</v>
      </c>
      <c r="R10" s="36" t="s">
        <v>161</v>
      </c>
      <c r="S10" s="36" t="s">
        <v>161</v>
      </c>
      <c r="T10" s="36" t="s">
        <v>160</v>
      </c>
      <c r="U10" s="36" t="s">
        <v>161</v>
      </c>
      <c r="V10" s="36" t="s">
        <v>160</v>
      </c>
      <c r="W10" s="36" t="s">
        <v>166</v>
      </c>
      <c r="X10" s="36" t="s">
        <v>166</v>
      </c>
      <c r="Y10" s="36" t="s">
        <v>160</v>
      </c>
      <c r="Z10" s="36"/>
      <c r="AA10" s="36"/>
      <c r="AB10" s="36"/>
      <c r="AC10" s="36"/>
      <c r="AD10" s="37"/>
      <c r="AE10" s="36"/>
      <c r="AF10" s="36"/>
      <c r="AG10" s="36"/>
      <c r="AH10" s="36"/>
      <c r="AI10" s="36"/>
    </row>
    <row r="11" spans="1:35" s="40" customFormat="1" hidden="1" x14ac:dyDescent="0.25">
      <c r="A11" s="35" t="s">
        <v>155</v>
      </c>
      <c r="B11" s="36">
        <v>7898109241706</v>
      </c>
      <c r="C11" s="37" t="s">
        <v>156</v>
      </c>
      <c r="D11" s="37" t="e">
        <f>VLOOKUP(B11,Planilha!A:E,6,0)</f>
        <v>#N/A</v>
      </c>
      <c r="E11" s="37" t="s">
        <v>189</v>
      </c>
      <c r="F11" s="36" t="s">
        <v>190</v>
      </c>
      <c r="G11" s="38" t="s">
        <v>160</v>
      </c>
      <c r="H11" s="36" t="s">
        <v>161</v>
      </c>
      <c r="I11" s="36" t="s">
        <v>160</v>
      </c>
      <c r="J11" s="36" t="s">
        <v>161</v>
      </c>
      <c r="K11" s="37" t="s">
        <v>162</v>
      </c>
      <c r="L11" s="37" t="s">
        <v>191</v>
      </c>
      <c r="M11" s="36" t="s">
        <v>176</v>
      </c>
      <c r="N11" s="37" t="s">
        <v>192</v>
      </c>
      <c r="O11" s="36" t="s">
        <v>177</v>
      </c>
      <c r="P11" s="36"/>
      <c r="Q11" s="36" t="s">
        <v>160</v>
      </c>
      <c r="R11" s="36" t="s">
        <v>160</v>
      </c>
      <c r="S11" s="36" t="s">
        <v>161</v>
      </c>
      <c r="T11" s="36" t="s">
        <v>160</v>
      </c>
      <c r="U11" s="36" t="s">
        <v>160</v>
      </c>
      <c r="V11" s="36" t="s">
        <v>160</v>
      </c>
      <c r="W11" s="36" t="s">
        <v>166</v>
      </c>
      <c r="X11" s="36" t="s">
        <v>166</v>
      </c>
      <c r="Y11" s="36" t="s">
        <v>160</v>
      </c>
      <c r="Z11" s="36"/>
      <c r="AA11" s="36"/>
      <c r="AB11" s="36"/>
      <c r="AC11" s="36"/>
      <c r="AD11" s="37"/>
      <c r="AE11" s="36"/>
      <c r="AF11" s="36"/>
      <c r="AG11" s="36"/>
      <c r="AH11" s="36"/>
      <c r="AI11" s="36"/>
    </row>
    <row r="12" spans="1:35" s="40" customFormat="1" hidden="1" x14ac:dyDescent="0.25">
      <c r="A12" s="35" t="s">
        <v>155</v>
      </c>
      <c r="B12" s="36">
        <v>7892953003527</v>
      </c>
      <c r="C12" s="37" t="s">
        <v>156</v>
      </c>
      <c r="D12" s="37" t="e">
        <f>VLOOKUP(B12,Planilha!A:E,6,0)</f>
        <v>#REF!</v>
      </c>
      <c r="E12" s="37" t="s">
        <v>193</v>
      </c>
      <c r="F12" s="36" t="s">
        <v>194</v>
      </c>
      <c r="G12" s="38" t="s">
        <v>160</v>
      </c>
      <c r="H12" s="36" t="s">
        <v>161</v>
      </c>
      <c r="I12" s="36" t="s">
        <v>160</v>
      </c>
      <c r="J12" s="36" t="s">
        <v>161</v>
      </c>
      <c r="K12" s="37" t="s">
        <v>162</v>
      </c>
      <c r="L12" s="37" t="s">
        <v>191</v>
      </c>
      <c r="M12" s="36" t="s">
        <v>176</v>
      </c>
      <c r="N12" s="37" t="s">
        <v>192</v>
      </c>
      <c r="O12" s="36" t="s">
        <v>177</v>
      </c>
      <c r="P12" s="36"/>
      <c r="Q12" s="36" t="s">
        <v>160</v>
      </c>
      <c r="R12" s="36" t="s">
        <v>160</v>
      </c>
      <c r="S12" s="36" t="s">
        <v>161</v>
      </c>
      <c r="T12" s="36" t="s">
        <v>160</v>
      </c>
      <c r="U12" s="36" t="s">
        <v>160</v>
      </c>
      <c r="V12" s="36" t="s">
        <v>160</v>
      </c>
      <c r="W12" s="36" t="s">
        <v>166</v>
      </c>
      <c r="X12" s="36" t="s">
        <v>166</v>
      </c>
      <c r="Y12" s="36" t="s">
        <v>160</v>
      </c>
      <c r="Z12" s="36"/>
      <c r="AA12" s="36"/>
      <c r="AB12" s="36"/>
      <c r="AC12" s="36"/>
      <c r="AD12" s="37"/>
      <c r="AE12" s="36"/>
      <c r="AF12" s="36"/>
      <c r="AG12" s="36"/>
      <c r="AH12" s="36"/>
      <c r="AI12" s="36"/>
    </row>
    <row r="13" spans="1:35" s="40" customFormat="1" hidden="1" x14ac:dyDescent="0.25">
      <c r="A13" s="35" t="s">
        <v>155</v>
      </c>
      <c r="B13" s="36">
        <v>7892953002933</v>
      </c>
      <c r="C13" s="37" t="s">
        <v>156</v>
      </c>
      <c r="D13" s="37" t="e">
        <f>VLOOKUP(B13,Planilha!A:E,6,0)</f>
        <v>#REF!</v>
      </c>
      <c r="E13" s="37" t="s">
        <v>195</v>
      </c>
      <c r="F13" s="36" t="s">
        <v>196</v>
      </c>
      <c r="G13" s="38" t="s">
        <v>160</v>
      </c>
      <c r="H13" s="36" t="s">
        <v>161</v>
      </c>
      <c r="I13" s="36" t="s">
        <v>160</v>
      </c>
      <c r="J13" s="36" t="s">
        <v>161</v>
      </c>
      <c r="K13" s="37" t="s">
        <v>162</v>
      </c>
      <c r="L13" s="37" t="s">
        <v>197</v>
      </c>
      <c r="M13" s="36" t="s">
        <v>176</v>
      </c>
      <c r="N13" s="37" t="s">
        <v>192</v>
      </c>
      <c r="O13" s="36" t="s">
        <v>177</v>
      </c>
      <c r="P13" s="36"/>
      <c r="Q13" s="36" t="s">
        <v>160</v>
      </c>
      <c r="R13" s="36" t="s">
        <v>160</v>
      </c>
      <c r="S13" s="36" t="s">
        <v>161</v>
      </c>
      <c r="T13" s="36" t="s">
        <v>160</v>
      </c>
      <c r="U13" s="36" t="s">
        <v>160</v>
      </c>
      <c r="V13" s="36" t="s">
        <v>160</v>
      </c>
      <c r="W13" s="36" t="s">
        <v>166</v>
      </c>
      <c r="X13" s="36" t="s">
        <v>166</v>
      </c>
      <c r="Y13" s="36" t="s">
        <v>160</v>
      </c>
      <c r="Z13" s="36"/>
      <c r="AA13" s="36"/>
      <c r="AB13" s="36"/>
      <c r="AC13" s="36"/>
      <c r="AD13" s="37"/>
      <c r="AE13" s="36"/>
      <c r="AF13" s="36"/>
      <c r="AG13" s="36"/>
      <c r="AH13" s="36"/>
      <c r="AI13" s="36"/>
    </row>
    <row r="14" spans="1:35" s="40" customFormat="1" hidden="1" x14ac:dyDescent="0.25">
      <c r="A14" s="35" t="s">
        <v>155</v>
      </c>
      <c r="B14" s="36">
        <v>7892953000472</v>
      </c>
      <c r="C14" s="37" t="s">
        <v>156</v>
      </c>
      <c r="D14" s="37" t="e">
        <f>VLOOKUP(B14,Planilha!A:E,6,0)</f>
        <v>#REF!</v>
      </c>
      <c r="E14" s="37" t="s">
        <v>198</v>
      </c>
      <c r="F14" s="36" t="s">
        <v>199</v>
      </c>
      <c r="G14" s="38" t="s">
        <v>159</v>
      </c>
      <c r="H14" s="36" t="s">
        <v>161</v>
      </c>
      <c r="I14" s="36" t="s">
        <v>160</v>
      </c>
      <c r="J14" s="36" t="s">
        <v>161</v>
      </c>
      <c r="K14" s="37" t="s">
        <v>162</v>
      </c>
      <c r="L14" s="37" t="s">
        <v>200</v>
      </c>
      <c r="M14" s="36" t="s">
        <v>164</v>
      </c>
      <c r="N14" s="37"/>
      <c r="O14" s="36" t="s">
        <v>165</v>
      </c>
      <c r="P14" s="36"/>
      <c r="Q14" s="36" t="s">
        <v>160</v>
      </c>
      <c r="R14" s="36" t="s">
        <v>160</v>
      </c>
      <c r="S14" s="36" t="s">
        <v>161</v>
      </c>
      <c r="T14" s="36" t="s">
        <v>161</v>
      </c>
      <c r="U14" s="36" t="s">
        <v>160</v>
      </c>
      <c r="V14" s="36" t="s">
        <v>160</v>
      </c>
      <c r="W14" s="36" t="s">
        <v>166</v>
      </c>
      <c r="X14" s="36" t="s">
        <v>166</v>
      </c>
      <c r="Y14" s="36" t="s">
        <v>160</v>
      </c>
      <c r="Z14" s="36"/>
      <c r="AA14" s="36"/>
      <c r="AB14" s="36"/>
      <c r="AC14" s="36"/>
      <c r="AD14" s="37"/>
      <c r="AE14" s="36"/>
      <c r="AF14" s="36"/>
      <c r="AG14" s="36"/>
      <c r="AH14" s="36"/>
      <c r="AI14" s="36"/>
    </row>
    <row r="15" spans="1:35" s="40" customFormat="1" hidden="1" x14ac:dyDescent="0.25">
      <c r="A15" s="35" t="s">
        <v>155</v>
      </c>
      <c r="B15" s="36">
        <v>7892953000496</v>
      </c>
      <c r="C15" s="37" t="s">
        <v>156</v>
      </c>
      <c r="D15" s="37" t="e">
        <f>VLOOKUP(B15,Planilha!A:E,6,0)</f>
        <v>#REF!</v>
      </c>
      <c r="E15" s="37" t="s">
        <v>201</v>
      </c>
      <c r="F15" s="36" t="s">
        <v>202</v>
      </c>
      <c r="G15" s="38" t="s">
        <v>159</v>
      </c>
      <c r="H15" s="36" t="s">
        <v>161</v>
      </c>
      <c r="I15" s="36" t="s">
        <v>160</v>
      </c>
      <c r="J15" s="36" t="s">
        <v>161</v>
      </c>
      <c r="K15" s="37" t="s">
        <v>162</v>
      </c>
      <c r="L15" s="37" t="s">
        <v>200</v>
      </c>
      <c r="M15" s="36" t="s">
        <v>164</v>
      </c>
      <c r="N15" s="37"/>
      <c r="O15" s="36" t="s">
        <v>165</v>
      </c>
      <c r="P15" s="36"/>
      <c r="Q15" s="36" t="s">
        <v>160</v>
      </c>
      <c r="R15" s="36" t="s">
        <v>160</v>
      </c>
      <c r="S15" s="36" t="s">
        <v>161</v>
      </c>
      <c r="T15" s="36" t="s">
        <v>161</v>
      </c>
      <c r="U15" s="36" t="s">
        <v>160</v>
      </c>
      <c r="V15" s="36" t="s">
        <v>160</v>
      </c>
      <c r="W15" s="36" t="s">
        <v>166</v>
      </c>
      <c r="X15" s="36" t="s">
        <v>166</v>
      </c>
      <c r="Y15" s="36" t="s">
        <v>160</v>
      </c>
      <c r="Z15" s="36"/>
      <c r="AA15" s="36"/>
      <c r="AB15" s="36"/>
      <c r="AC15" s="36"/>
      <c r="AD15" s="37"/>
      <c r="AE15" s="36"/>
      <c r="AF15" s="36"/>
      <c r="AG15" s="36"/>
      <c r="AH15" s="36"/>
      <c r="AI15" s="36"/>
    </row>
    <row r="16" spans="1:35" s="40" customFormat="1" hidden="1" x14ac:dyDescent="0.25">
      <c r="A16" s="35" t="s">
        <v>155</v>
      </c>
      <c r="B16" s="36">
        <v>7892953002377</v>
      </c>
      <c r="C16" s="37" t="s">
        <v>156</v>
      </c>
      <c r="D16" s="37" t="e">
        <f>VLOOKUP(B16,Planilha!A:E,6,0)</f>
        <v>#REF!</v>
      </c>
      <c r="E16" s="37" t="s">
        <v>203</v>
      </c>
      <c r="F16" s="36" t="s">
        <v>204</v>
      </c>
      <c r="G16" s="38" t="s">
        <v>160</v>
      </c>
      <c r="H16" s="36" t="s">
        <v>161</v>
      </c>
      <c r="I16" s="36" t="s">
        <v>160</v>
      </c>
      <c r="J16" s="36" t="s">
        <v>161</v>
      </c>
      <c r="K16" s="37" t="s">
        <v>162</v>
      </c>
      <c r="L16" s="37" t="s">
        <v>197</v>
      </c>
      <c r="M16" s="36" t="s">
        <v>176</v>
      </c>
      <c r="N16" s="37"/>
      <c r="O16" s="36" t="s">
        <v>177</v>
      </c>
      <c r="P16" s="36"/>
      <c r="Q16" s="36" t="s">
        <v>160</v>
      </c>
      <c r="R16" s="36" t="s">
        <v>160</v>
      </c>
      <c r="S16" s="36" t="s">
        <v>161</v>
      </c>
      <c r="T16" s="36" t="s">
        <v>160</v>
      </c>
      <c r="U16" s="36" t="s">
        <v>160</v>
      </c>
      <c r="V16" s="36" t="s">
        <v>160</v>
      </c>
      <c r="W16" s="36" t="s">
        <v>166</v>
      </c>
      <c r="X16" s="36" t="s">
        <v>166</v>
      </c>
      <c r="Y16" s="36" t="s">
        <v>160</v>
      </c>
      <c r="Z16" s="36"/>
      <c r="AA16" s="36"/>
      <c r="AB16" s="36"/>
      <c r="AC16" s="36"/>
      <c r="AD16" s="37"/>
      <c r="AE16" s="36"/>
      <c r="AF16" s="36"/>
      <c r="AG16" s="36"/>
      <c r="AH16" s="36"/>
      <c r="AI16" s="36"/>
    </row>
    <row r="17" spans="1:35" s="40" customFormat="1" x14ac:dyDescent="0.25">
      <c r="A17" s="35" t="s">
        <v>155</v>
      </c>
      <c r="B17" s="36">
        <v>7892953003237</v>
      </c>
      <c r="C17" s="37" t="s">
        <v>156</v>
      </c>
      <c r="D17" s="37" t="e">
        <f>VLOOKUP(B17,Planilha!A:E,6,0)</f>
        <v>#N/A</v>
      </c>
      <c r="E17" s="37" t="s">
        <v>205</v>
      </c>
      <c r="F17" s="36" t="s">
        <v>206</v>
      </c>
      <c r="G17" s="38" t="s">
        <v>160</v>
      </c>
      <c r="H17" s="36" t="s">
        <v>160</v>
      </c>
      <c r="I17" s="36" t="s">
        <v>160</v>
      </c>
      <c r="J17" s="36" t="s">
        <v>161</v>
      </c>
      <c r="K17" s="37" t="s">
        <v>162</v>
      </c>
      <c r="L17" s="37" t="s">
        <v>207</v>
      </c>
      <c r="M17" s="36" t="s">
        <v>176</v>
      </c>
      <c r="N17" s="37"/>
      <c r="O17" s="36" t="s">
        <v>177</v>
      </c>
      <c r="P17" s="36"/>
      <c r="Q17" s="36" t="s">
        <v>160</v>
      </c>
      <c r="R17" s="36" t="s">
        <v>160</v>
      </c>
      <c r="S17" s="36" t="s">
        <v>161</v>
      </c>
      <c r="T17" s="36" t="s">
        <v>160</v>
      </c>
      <c r="U17" s="36" t="s">
        <v>160</v>
      </c>
      <c r="V17" s="36" t="s">
        <v>160</v>
      </c>
      <c r="W17" s="36" t="s">
        <v>166</v>
      </c>
      <c r="X17" s="36" t="s">
        <v>166</v>
      </c>
      <c r="Y17" s="36" t="s">
        <v>160</v>
      </c>
      <c r="Z17" s="36"/>
      <c r="AA17" s="36"/>
      <c r="AB17" s="36"/>
      <c r="AC17" s="36"/>
      <c r="AD17" s="37"/>
      <c r="AE17" s="36"/>
      <c r="AF17" s="36"/>
      <c r="AG17" s="36"/>
      <c r="AH17" s="36"/>
      <c r="AI17" s="36"/>
    </row>
    <row r="18" spans="1:35" s="40" customFormat="1" hidden="1" x14ac:dyDescent="0.25">
      <c r="A18" s="35" t="s">
        <v>155</v>
      </c>
      <c r="B18" s="36">
        <v>7892953003244</v>
      </c>
      <c r="C18" s="37" t="s">
        <v>156</v>
      </c>
      <c r="D18" s="37" t="e">
        <f>VLOOKUP(B18,Planilha!A:E,6,0)</f>
        <v>#REF!</v>
      </c>
      <c r="E18" s="37" t="s">
        <v>208</v>
      </c>
      <c r="F18" s="36" t="s">
        <v>209</v>
      </c>
      <c r="G18" s="38" t="s">
        <v>160</v>
      </c>
      <c r="H18" s="36" t="s">
        <v>161</v>
      </c>
      <c r="I18" s="36" t="s">
        <v>160</v>
      </c>
      <c r="J18" s="36" t="s">
        <v>161</v>
      </c>
      <c r="K18" s="37" t="s">
        <v>162</v>
      </c>
      <c r="L18" s="37" t="s">
        <v>207</v>
      </c>
      <c r="M18" s="36" t="s">
        <v>176</v>
      </c>
      <c r="N18" s="37"/>
      <c r="O18" s="36" t="s">
        <v>177</v>
      </c>
      <c r="P18" s="36"/>
      <c r="Q18" s="36" t="s">
        <v>160</v>
      </c>
      <c r="R18" s="36" t="s">
        <v>160</v>
      </c>
      <c r="S18" s="36" t="s">
        <v>161</v>
      </c>
      <c r="T18" s="36" t="s">
        <v>160</v>
      </c>
      <c r="U18" s="36" t="s">
        <v>160</v>
      </c>
      <c r="V18" s="36" t="s">
        <v>160</v>
      </c>
      <c r="W18" s="36" t="s">
        <v>166</v>
      </c>
      <c r="X18" s="36" t="s">
        <v>166</v>
      </c>
      <c r="Y18" s="36" t="s">
        <v>160</v>
      </c>
      <c r="Z18" s="36"/>
      <c r="AA18" s="36"/>
      <c r="AB18" s="36"/>
      <c r="AC18" s="36"/>
      <c r="AD18" s="37"/>
      <c r="AE18" s="36"/>
      <c r="AF18" s="36"/>
      <c r="AG18" s="36"/>
      <c r="AH18" s="36"/>
      <c r="AI18" s="36"/>
    </row>
    <row r="19" spans="1:35" s="40" customFormat="1" hidden="1" x14ac:dyDescent="0.25">
      <c r="A19" s="35" t="s">
        <v>155</v>
      </c>
      <c r="B19" s="36">
        <v>7892953003299</v>
      </c>
      <c r="C19" s="37" t="s">
        <v>156</v>
      </c>
      <c r="D19" s="37" t="e">
        <f>VLOOKUP(B19,Planilha!A:E,6,0)</f>
        <v>#REF!</v>
      </c>
      <c r="E19" s="37" t="s">
        <v>210</v>
      </c>
      <c r="F19" s="36" t="s">
        <v>211</v>
      </c>
      <c r="G19" s="38" t="s">
        <v>160</v>
      </c>
      <c r="H19" s="36" t="s">
        <v>161</v>
      </c>
      <c r="I19" s="36" t="s">
        <v>160</v>
      </c>
      <c r="J19" s="36" t="s">
        <v>161</v>
      </c>
      <c r="K19" s="37" t="s">
        <v>162</v>
      </c>
      <c r="L19" s="37" t="s">
        <v>207</v>
      </c>
      <c r="M19" s="36" t="s">
        <v>176</v>
      </c>
      <c r="N19" s="37"/>
      <c r="O19" s="36" t="s">
        <v>177</v>
      </c>
      <c r="P19" s="36"/>
      <c r="Q19" s="36" t="s">
        <v>160</v>
      </c>
      <c r="R19" s="36" t="s">
        <v>160</v>
      </c>
      <c r="S19" s="36" t="s">
        <v>161</v>
      </c>
      <c r="T19" s="36" t="s">
        <v>160</v>
      </c>
      <c r="U19" s="36" t="s">
        <v>160</v>
      </c>
      <c r="V19" s="36" t="s">
        <v>160</v>
      </c>
      <c r="W19" s="36" t="s">
        <v>166</v>
      </c>
      <c r="X19" s="36" t="s">
        <v>166</v>
      </c>
      <c r="Y19" s="36" t="s">
        <v>160</v>
      </c>
      <c r="Z19" s="36"/>
      <c r="AA19" s="36"/>
      <c r="AB19" s="36"/>
      <c r="AC19" s="36"/>
      <c r="AD19" s="37"/>
      <c r="AE19" s="36"/>
      <c r="AF19" s="36"/>
      <c r="AG19" s="36"/>
      <c r="AH19" s="36"/>
      <c r="AI19" s="36"/>
    </row>
    <row r="20" spans="1:35" s="40" customFormat="1" hidden="1" x14ac:dyDescent="0.25">
      <c r="A20" s="35" t="s">
        <v>155</v>
      </c>
      <c r="B20" s="36">
        <v>7898149933081</v>
      </c>
      <c r="C20" s="37" t="s">
        <v>156</v>
      </c>
      <c r="D20" s="37" t="e">
        <f>VLOOKUP(B20,Planilha!A:E,6,0)</f>
        <v>#N/A</v>
      </c>
      <c r="E20" s="37" t="s">
        <v>212</v>
      </c>
      <c r="F20" s="36" t="s">
        <v>213</v>
      </c>
      <c r="G20" s="38" t="s">
        <v>159</v>
      </c>
      <c r="H20" s="36" t="s">
        <v>160</v>
      </c>
      <c r="I20" s="36" t="s">
        <v>160</v>
      </c>
      <c r="J20" s="36" t="s">
        <v>161</v>
      </c>
      <c r="K20" s="37" t="s">
        <v>162</v>
      </c>
      <c r="L20" s="39" t="s">
        <v>166</v>
      </c>
      <c r="M20" s="36" t="s">
        <v>164</v>
      </c>
      <c r="N20" s="37"/>
      <c r="O20" s="36" t="s">
        <v>165</v>
      </c>
      <c r="P20" s="36"/>
      <c r="Q20" s="36" t="s">
        <v>160</v>
      </c>
      <c r="R20" s="36" t="s">
        <v>160</v>
      </c>
      <c r="S20" s="36" t="s">
        <v>161</v>
      </c>
      <c r="T20" s="36" t="s">
        <v>160</v>
      </c>
      <c r="U20" s="36" t="s">
        <v>160</v>
      </c>
      <c r="V20" s="36" t="s">
        <v>160</v>
      </c>
      <c r="W20" s="36" t="s">
        <v>166</v>
      </c>
      <c r="X20" s="36" t="s">
        <v>166</v>
      </c>
      <c r="Y20" s="36" t="s">
        <v>160</v>
      </c>
      <c r="Z20" s="36"/>
      <c r="AA20" s="36"/>
      <c r="AB20" s="36"/>
      <c r="AC20" s="36"/>
      <c r="AD20" s="37"/>
      <c r="AE20" s="36"/>
      <c r="AF20" s="36"/>
      <c r="AG20" s="36"/>
      <c r="AH20" s="36"/>
      <c r="AI20" s="36"/>
    </row>
    <row r="21" spans="1:35" s="40" customFormat="1" hidden="1" x14ac:dyDescent="0.25">
      <c r="A21" s="35" t="s">
        <v>155</v>
      </c>
      <c r="B21" s="36">
        <v>7892953001905</v>
      </c>
      <c r="C21" s="37" t="s">
        <v>156</v>
      </c>
      <c r="D21" s="37" t="e">
        <f>VLOOKUP(B21,Planilha!A:E,6,0)</f>
        <v>#REF!</v>
      </c>
      <c r="E21" s="37" t="s">
        <v>214</v>
      </c>
      <c r="F21" s="36" t="s">
        <v>215</v>
      </c>
      <c r="G21" s="38" t="s">
        <v>159</v>
      </c>
      <c r="H21" s="36" t="s">
        <v>161</v>
      </c>
      <c r="I21" s="36" t="s">
        <v>160</v>
      </c>
      <c r="J21" s="36" t="s">
        <v>161</v>
      </c>
      <c r="K21" s="37" t="s">
        <v>162</v>
      </c>
      <c r="L21" s="39" t="s">
        <v>188</v>
      </c>
      <c r="M21" s="36" t="s">
        <v>176</v>
      </c>
      <c r="N21" s="37"/>
      <c r="O21" s="36" t="s">
        <v>177</v>
      </c>
      <c r="P21" s="36"/>
      <c r="Q21" s="36" t="s">
        <v>160</v>
      </c>
      <c r="R21" s="36" t="s">
        <v>161</v>
      </c>
      <c r="S21" s="36" t="s">
        <v>161</v>
      </c>
      <c r="T21" s="36" t="s">
        <v>160</v>
      </c>
      <c r="U21" s="36" t="s">
        <v>161</v>
      </c>
      <c r="V21" s="36" t="s">
        <v>160</v>
      </c>
      <c r="W21" s="36" t="s">
        <v>166</v>
      </c>
      <c r="X21" s="36" t="s">
        <v>166</v>
      </c>
      <c r="Y21" s="36" t="s">
        <v>160</v>
      </c>
      <c r="Z21" s="36"/>
      <c r="AA21" s="36"/>
      <c r="AB21" s="36"/>
      <c r="AC21" s="36"/>
      <c r="AD21" s="37"/>
      <c r="AE21" s="36"/>
      <c r="AF21" s="36"/>
      <c r="AG21" s="36"/>
      <c r="AH21" s="36"/>
      <c r="AI21" s="36"/>
    </row>
    <row r="22" spans="1:35" s="40" customFormat="1" hidden="1" x14ac:dyDescent="0.25">
      <c r="A22" s="35" t="s">
        <v>155</v>
      </c>
      <c r="B22" s="36">
        <v>7892953000113</v>
      </c>
      <c r="C22" s="37" t="s">
        <v>156</v>
      </c>
      <c r="D22" s="37" t="e">
        <f>VLOOKUP(B22,Planilha!A:E,6,0)</f>
        <v>#REF!</v>
      </c>
      <c r="E22" s="37" t="s">
        <v>216</v>
      </c>
      <c r="F22" s="36" t="s">
        <v>217</v>
      </c>
      <c r="G22" s="38" t="s">
        <v>159</v>
      </c>
      <c r="H22" s="36" t="s">
        <v>161</v>
      </c>
      <c r="I22" s="36" t="s">
        <v>160</v>
      </c>
      <c r="J22" s="36" t="s">
        <v>161</v>
      </c>
      <c r="K22" s="37" t="s">
        <v>162</v>
      </c>
      <c r="L22" s="39" t="s">
        <v>188</v>
      </c>
      <c r="M22" s="36" t="s">
        <v>176</v>
      </c>
      <c r="N22" s="37"/>
      <c r="O22" s="36" t="s">
        <v>177</v>
      </c>
      <c r="P22" s="36"/>
      <c r="Q22" s="36" t="s">
        <v>160</v>
      </c>
      <c r="R22" s="36" t="s">
        <v>161</v>
      </c>
      <c r="S22" s="36" t="s">
        <v>161</v>
      </c>
      <c r="T22" s="36" t="s">
        <v>160</v>
      </c>
      <c r="U22" s="36" t="s">
        <v>161</v>
      </c>
      <c r="V22" s="36" t="s">
        <v>160</v>
      </c>
      <c r="W22" s="36" t="s">
        <v>166</v>
      </c>
      <c r="X22" s="36" t="s">
        <v>166</v>
      </c>
      <c r="Y22" s="36" t="s">
        <v>160</v>
      </c>
      <c r="Z22" s="36"/>
      <c r="AA22" s="36"/>
      <c r="AB22" s="36"/>
      <c r="AC22" s="36"/>
      <c r="AD22" s="37"/>
      <c r="AE22" s="36"/>
      <c r="AF22" s="36"/>
      <c r="AG22" s="36"/>
      <c r="AH22" s="36"/>
      <c r="AI22" s="36"/>
    </row>
    <row r="23" spans="1:35" s="40" customFormat="1" hidden="1" x14ac:dyDescent="0.25">
      <c r="A23" s="35" t="s">
        <v>155</v>
      </c>
      <c r="B23" s="36">
        <v>7892953002216</v>
      </c>
      <c r="C23" s="37" t="s">
        <v>156</v>
      </c>
      <c r="D23" s="37" t="e">
        <f>VLOOKUP(B23,Planilha!A:E,6,0)</f>
        <v>#REF!</v>
      </c>
      <c r="E23" s="37" t="s">
        <v>218</v>
      </c>
      <c r="F23" s="36" t="s">
        <v>219</v>
      </c>
      <c r="G23" s="38" t="s">
        <v>159</v>
      </c>
      <c r="H23" s="36" t="s">
        <v>161</v>
      </c>
      <c r="I23" s="36" t="s">
        <v>160</v>
      </c>
      <c r="J23" s="36" t="s">
        <v>161</v>
      </c>
      <c r="K23" s="37" t="s">
        <v>162</v>
      </c>
      <c r="L23" s="39" t="s">
        <v>188</v>
      </c>
      <c r="M23" s="36" t="s">
        <v>176</v>
      </c>
      <c r="N23" s="37"/>
      <c r="O23" s="36" t="s">
        <v>177</v>
      </c>
      <c r="P23" s="36"/>
      <c r="Q23" s="36" t="s">
        <v>160</v>
      </c>
      <c r="R23" s="36" t="s">
        <v>161</v>
      </c>
      <c r="S23" s="36" t="s">
        <v>161</v>
      </c>
      <c r="T23" s="36" t="s">
        <v>160</v>
      </c>
      <c r="U23" s="36" t="s">
        <v>161</v>
      </c>
      <c r="V23" s="36" t="s">
        <v>160</v>
      </c>
      <c r="W23" s="36" t="s">
        <v>166</v>
      </c>
      <c r="X23" s="36" t="s">
        <v>166</v>
      </c>
      <c r="Y23" s="36" t="s">
        <v>160</v>
      </c>
      <c r="Z23" s="36"/>
      <c r="AA23" s="36"/>
      <c r="AB23" s="36"/>
      <c r="AC23" s="36"/>
      <c r="AD23" s="37"/>
      <c r="AE23" s="36"/>
      <c r="AF23" s="36"/>
      <c r="AG23" s="36"/>
      <c r="AH23" s="36"/>
      <c r="AI23" s="36"/>
    </row>
    <row r="24" spans="1:35" s="40" customFormat="1" x14ac:dyDescent="0.25">
      <c r="A24" s="35" t="s">
        <v>155</v>
      </c>
      <c r="B24" s="36">
        <v>7892953002209</v>
      </c>
      <c r="C24" s="37" t="s">
        <v>156</v>
      </c>
      <c r="D24" s="37" t="e">
        <f>VLOOKUP(B24,Planilha!A:E,6,0)</f>
        <v>#N/A</v>
      </c>
      <c r="E24" s="37" t="s">
        <v>220</v>
      </c>
      <c r="F24" s="36" t="s">
        <v>221</v>
      </c>
      <c r="G24" s="38" t="s">
        <v>159</v>
      </c>
      <c r="H24" s="36" t="s">
        <v>160</v>
      </c>
      <c r="I24" s="36" t="s">
        <v>160</v>
      </c>
      <c r="J24" s="36" t="s">
        <v>161</v>
      </c>
      <c r="K24" s="37" t="s">
        <v>162</v>
      </c>
      <c r="L24" s="39" t="s">
        <v>188</v>
      </c>
      <c r="M24" s="36" t="s">
        <v>176</v>
      </c>
      <c r="N24" s="37"/>
      <c r="O24" s="36" t="s">
        <v>177</v>
      </c>
      <c r="P24" s="36"/>
      <c r="Q24" s="36" t="s">
        <v>160</v>
      </c>
      <c r="R24" s="36" t="s">
        <v>161</v>
      </c>
      <c r="S24" s="36" t="s">
        <v>161</v>
      </c>
      <c r="T24" s="36" t="s">
        <v>160</v>
      </c>
      <c r="U24" s="36" t="s">
        <v>161</v>
      </c>
      <c r="V24" s="36" t="s">
        <v>160</v>
      </c>
      <c r="W24" s="36" t="s">
        <v>166</v>
      </c>
      <c r="X24" s="36" t="s">
        <v>166</v>
      </c>
      <c r="Y24" s="36" t="s">
        <v>160</v>
      </c>
      <c r="Z24" s="36"/>
      <c r="AA24" s="36"/>
      <c r="AB24" s="36"/>
      <c r="AC24" s="36"/>
      <c r="AD24" s="37"/>
      <c r="AE24" s="36"/>
      <c r="AF24" s="36"/>
      <c r="AG24" s="36"/>
      <c r="AH24" s="36"/>
      <c r="AI24" s="36"/>
    </row>
    <row r="25" spans="1:35" s="40" customFormat="1" hidden="1" x14ac:dyDescent="0.25">
      <c r="A25" s="35" t="s">
        <v>155</v>
      </c>
      <c r="B25" s="36">
        <v>7892953000144</v>
      </c>
      <c r="C25" s="37" t="s">
        <v>156</v>
      </c>
      <c r="D25" s="37" t="e">
        <f>VLOOKUP(B25,Planilha!A:E,6,0)</f>
        <v>#REF!</v>
      </c>
      <c r="E25" s="37" t="s">
        <v>222</v>
      </c>
      <c r="F25" s="36" t="s">
        <v>223</v>
      </c>
      <c r="G25" s="38" t="s">
        <v>159</v>
      </c>
      <c r="H25" s="36" t="s">
        <v>161</v>
      </c>
      <c r="I25" s="36" t="s">
        <v>160</v>
      </c>
      <c r="J25" s="36" t="s">
        <v>161</v>
      </c>
      <c r="K25" s="37" t="s">
        <v>162</v>
      </c>
      <c r="L25" s="39" t="s">
        <v>188</v>
      </c>
      <c r="M25" s="36" t="s">
        <v>176</v>
      </c>
      <c r="N25" s="37"/>
      <c r="O25" s="36" t="s">
        <v>177</v>
      </c>
      <c r="P25" s="36"/>
      <c r="Q25" s="36" t="s">
        <v>160</v>
      </c>
      <c r="R25" s="36" t="s">
        <v>161</v>
      </c>
      <c r="S25" s="36" t="s">
        <v>161</v>
      </c>
      <c r="T25" s="36" t="s">
        <v>160</v>
      </c>
      <c r="U25" s="36" t="s">
        <v>161</v>
      </c>
      <c r="V25" s="36" t="s">
        <v>160</v>
      </c>
      <c r="W25" s="36" t="s">
        <v>166</v>
      </c>
      <c r="X25" s="36" t="s">
        <v>166</v>
      </c>
      <c r="Y25" s="36" t="s">
        <v>160</v>
      </c>
      <c r="Z25" s="36"/>
      <c r="AA25" s="36"/>
      <c r="AB25" s="36"/>
      <c r="AC25" s="36"/>
      <c r="AD25" s="37"/>
      <c r="AE25" s="36"/>
      <c r="AF25" s="36"/>
      <c r="AG25" s="36"/>
      <c r="AH25" s="36"/>
      <c r="AI25" s="36"/>
    </row>
    <row r="26" spans="1:35" s="40" customFormat="1" hidden="1" x14ac:dyDescent="0.25">
      <c r="A26" s="35" t="s">
        <v>155</v>
      </c>
      <c r="B26" s="36">
        <v>7892953000182</v>
      </c>
      <c r="C26" s="37" t="s">
        <v>156</v>
      </c>
      <c r="D26" s="37" t="e">
        <f>VLOOKUP(B26,Planilha!A:E,6,0)</f>
        <v>#REF!</v>
      </c>
      <c r="E26" s="37" t="s">
        <v>224</v>
      </c>
      <c r="F26" s="36" t="s">
        <v>225</v>
      </c>
      <c r="G26" s="38" t="s">
        <v>159</v>
      </c>
      <c r="H26" s="36" t="s">
        <v>161</v>
      </c>
      <c r="I26" s="36" t="s">
        <v>160</v>
      </c>
      <c r="J26" s="36" t="s">
        <v>161</v>
      </c>
      <c r="K26" s="37" t="s">
        <v>162</v>
      </c>
      <c r="L26" s="39" t="s">
        <v>226</v>
      </c>
      <c r="M26" s="36" t="s">
        <v>176</v>
      </c>
      <c r="N26" s="37"/>
      <c r="O26" s="36" t="s">
        <v>177</v>
      </c>
      <c r="P26" s="36"/>
      <c r="Q26" s="36" t="s">
        <v>160</v>
      </c>
      <c r="R26" s="36" t="s">
        <v>160</v>
      </c>
      <c r="S26" s="36" t="s">
        <v>161</v>
      </c>
      <c r="T26" s="36" t="s">
        <v>160</v>
      </c>
      <c r="U26" s="36" t="s">
        <v>160</v>
      </c>
      <c r="V26" s="36" t="s">
        <v>160</v>
      </c>
      <c r="W26" s="36" t="s">
        <v>166</v>
      </c>
      <c r="X26" s="36" t="s">
        <v>166</v>
      </c>
      <c r="Y26" s="36" t="s">
        <v>160</v>
      </c>
      <c r="Z26" s="36"/>
      <c r="AA26" s="36"/>
      <c r="AB26" s="36"/>
      <c r="AC26" s="36"/>
      <c r="AD26" s="37"/>
      <c r="AE26" s="36"/>
      <c r="AF26" s="36"/>
      <c r="AG26" s="36"/>
      <c r="AH26" s="36"/>
      <c r="AI26" s="36"/>
    </row>
    <row r="27" spans="1:35" s="40" customFormat="1" hidden="1" x14ac:dyDescent="0.25">
      <c r="A27" s="35" t="s">
        <v>155</v>
      </c>
      <c r="B27" s="36">
        <v>7892953001288</v>
      </c>
      <c r="C27" s="37" t="s">
        <v>156</v>
      </c>
      <c r="D27" s="37" t="e">
        <f>VLOOKUP(B27,Planilha!A:E,6,0)</f>
        <v>#REF!</v>
      </c>
      <c r="E27" s="37" t="s">
        <v>227</v>
      </c>
      <c r="F27" s="36" t="s">
        <v>228</v>
      </c>
      <c r="G27" s="38" t="s">
        <v>160</v>
      </c>
      <c r="H27" s="36" t="s">
        <v>161</v>
      </c>
      <c r="I27" s="36" t="s">
        <v>160</v>
      </c>
      <c r="J27" s="36" t="s">
        <v>161</v>
      </c>
      <c r="K27" s="37" t="s">
        <v>162</v>
      </c>
      <c r="L27" s="39" t="s">
        <v>229</v>
      </c>
      <c r="M27" s="36" t="s">
        <v>176</v>
      </c>
      <c r="N27" s="37"/>
      <c r="O27" s="36" t="s">
        <v>177</v>
      </c>
      <c r="P27" s="36"/>
      <c r="Q27" s="36" t="s">
        <v>160</v>
      </c>
      <c r="R27" s="36" t="s">
        <v>161</v>
      </c>
      <c r="S27" s="36" t="s">
        <v>161</v>
      </c>
      <c r="T27" s="36" t="s">
        <v>160</v>
      </c>
      <c r="U27" s="36" t="s">
        <v>161</v>
      </c>
      <c r="V27" s="36" t="s">
        <v>160</v>
      </c>
      <c r="W27" s="36" t="s">
        <v>166</v>
      </c>
      <c r="X27" s="36" t="s">
        <v>166</v>
      </c>
      <c r="Y27" s="36" t="s">
        <v>160</v>
      </c>
      <c r="Z27" s="36"/>
      <c r="AA27" s="36"/>
      <c r="AB27" s="36"/>
      <c r="AC27" s="36"/>
      <c r="AD27" s="37"/>
      <c r="AE27" s="36"/>
      <c r="AF27" s="36"/>
      <c r="AG27" s="36"/>
      <c r="AH27" s="36"/>
      <c r="AI27" s="36"/>
    </row>
    <row r="28" spans="1:35" s="40" customFormat="1" hidden="1" x14ac:dyDescent="0.25">
      <c r="A28" s="35" t="s">
        <v>155</v>
      </c>
      <c r="B28" s="36">
        <v>7892953000823</v>
      </c>
      <c r="C28" s="37" t="s">
        <v>156</v>
      </c>
      <c r="D28" s="37" t="e">
        <f>VLOOKUP(B28,Planilha!A:E,6,0)</f>
        <v>#REF!</v>
      </c>
      <c r="E28" s="37" t="s">
        <v>230</v>
      </c>
      <c r="F28" s="36" t="s">
        <v>231</v>
      </c>
      <c r="G28" s="38" t="s">
        <v>159</v>
      </c>
      <c r="H28" s="36" t="s">
        <v>161</v>
      </c>
      <c r="I28" s="36" t="s">
        <v>160</v>
      </c>
      <c r="J28" s="36" t="s">
        <v>161</v>
      </c>
      <c r="K28" s="37" t="s">
        <v>162</v>
      </c>
      <c r="L28" s="39" t="s">
        <v>200</v>
      </c>
      <c r="M28" s="36" t="s">
        <v>164</v>
      </c>
      <c r="N28" s="37"/>
      <c r="O28" s="36" t="s">
        <v>165</v>
      </c>
      <c r="P28" s="36"/>
      <c r="Q28" s="36" t="s">
        <v>160</v>
      </c>
      <c r="R28" s="36" t="s">
        <v>160</v>
      </c>
      <c r="S28" s="36" t="s">
        <v>161</v>
      </c>
      <c r="T28" s="36" t="s">
        <v>161</v>
      </c>
      <c r="U28" s="36" t="s">
        <v>160</v>
      </c>
      <c r="V28" s="36" t="s">
        <v>160</v>
      </c>
      <c r="W28" s="36" t="s">
        <v>166</v>
      </c>
      <c r="X28" s="36" t="s">
        <v>166</v>
      </c>
      <c r="Y28" s="36" t="s">
        <v>160</v>
      </c>
      <c r="Z28" s="36"/>
      <c r="AA28" s="36"/>
      <c r="AB28" s="36"/>
      <c r="AC28" s="36"/>
      <c r="AD28" s="37"/>
      <c r="AE28" s="36"/>
      <c r="AF28" s="36"/>
      <c r="AG28" s="36"/>
      <c r="AH28" s="36"/>
      <c r="AI28" s="36"/>
    </row>
    <row r="29" spans="1:35" s="40" customFormat="1" hidden="1" x14ac:dyDescent="0.25">
      <c r="A29" s="35" t="s">
        <v>155</v>
      </c>
      <c r="B29" s="36">
        <v>7892953000359</v>
      </c>
      <c r="C29" s="37" t="s">
        <v>156</v>
      </c>
      <c r="D29" s="37" t="e">
        <f>VLOOKUP(B29,Planilha!A:E,6,0)</f>
        <v>#N/A</v>
      </c>
      <c r="E29" s="37" t="s">
        <v>232</v>
      </c>
      <c r="F29" s="36" t="s">
        <v>233</v>
      </c>
      <c r="G29" s="38" t="s">
        <v>159</v>
      </c>
      <c r="H29" s="36" t="s">
        <v>160</v>
      </c>
      <c r="I29" s="36" t="s">
        <v>160</v>
      </c>
      <c r="J29" s="36" t="s">
        <v>161</v>
      </c>
      <c r="K29" s="37" t="s">
        <v>162</v>
      </c>
      <c r="L29" s="39" t="s">
        <v>234</v>
      </c>
      <c r="M29" s="36" t="s">
        <v>176</v>
      </c>
      <c r="N29" s="37"/>
      <c r="O29" s="36" t="s">
        <v>177</v>
      </c>
      <c r="P29" s="36"/>
      <c r="Q29" s="36" t="s">
        <v>160</v>
      </c>
      <c r="R29" s="36" t="s">
        <v>161</v>
      </c>
      <c r="S29" s="36" t="s">
        <v>161</v>
      </c>
      <c r="T29" s="36" t="s">
        <v>160</v>
      </c>
      <c r="U29" s="36" t="s">
        <v>161</v>
      </c>
      <c r="V29" s="36" t="s">
        <v>160</v>
      </c>
      <c r="W29" s="36" t="s">
        <v>166</v>
      </c>
      <c r="X29" s="36" t="s">
        <v>166</v>
      </c>
      <c r="Y29" s="36" t="s">
        <v>160</v>
      </c>
      <c r="Z29" s="36"/>
      <c r="AA29" s="36"/>
      <c r="AB29" s="36"/>
      <c r="AC29" s="36"/>
      <c r="AD29" s="37"/>
      <c r="AE29" s="36"/>
      <c r="AF29" s="36"/>
      <c r="AG29" s="36"/>
      <c r="AH29" s="36"/>
      <c r="AI29" s="36"/>
    </row>
    <row r="30" spans="1:35" s="40" customFormat="1" hidden="1" x14ac:dyDescent="0.25">
      <c r="A30" s="35" t="s">
        <v>155</v>
      </c>
      <c r="B30" s="36">
        <v>7892953000380</v>
      </c>
      <c r="C30" s="37" t="s">
        <v>156</v>
      </c>
      <c r="D30" s="37" t="e">
        <f>VLOOKUP(B30,Planilha!A:E,6,0)</f>
        <v>#N/A</v>
      </c>
      <c r="E30" s="37" t="s">
        <v>235</v>
      </c>
      <c r="F30" s="36" t="s">
        <v>236</v>
      </c>
      <c r="G30" s="38" t="s">
        <v>159</v>
      </c>
      <c r="H30" s="36" t="s">
        <v>160</v>
      </c>
      <c r="I30" s="36" t="s">
        <v>160</v>
      </c>
      <c r="J30" s="36" t="s">
        <v>161</v>
      </c>
      <c r="K30" s="37" t="s">
        <v>162</v>
      </c>
      <c r="L30" s="39" t="s">
        <v>237</v>
      </c>
      <c r="M30" s="36" t="s">
        <v>176</v>
      </c>
      <c r="N30" s="37"/>
      <c r="O30" s="36" t="s">
        <v>177</v>
      </c>
      <c r="P30" s="36"/>
      <c r="Q30" s="36" t="s">
        <v>160</v>
      </c>
      <c r="R30" s="36" t="s">
        <v>161</v>
      </c>
      <c r="S30" s="36" t="s">
        <v>161</v>
      </c>
      <c r="T30" s="36" t="s">
        <v>160</v>
      </c>
      <c r="U30" s="36" t="s">
        <v>161</v>
      </c>
      <c r="V30" s="36" t="s">
        <v>160</v>
      </c>
      <c r="W30" s="36" t="s">
        <v>166</v>
      </c>
      <c r="X30" s="36" t="s">
        <v>166</v>
      </c>
      <c r="Y30" s="36" t="s">
        <v>160</v>
      </c>
      <c r="Z30" s="36"/>
      <c r="AA30" s="36"/>
      <c r="AB30" s="36"/>
      <c r="AC30" s="36"/>
      <c r="AD30" s="37"/>
      <c r="AE30" s="36"/>
      <c r="AF30" s="36"/>
      <c r="AG30" s="36"/>
      <c r="AH30" s="36"/>
      <c r="AI30" s="36"/>
    </row>
    <row r="31" spans="1:35" s="40" customFormat="1" hidden="1" x14ac:dyDescent="0.25">
      <c r="A31" s="35" t="s">
        <v>155</v>
      </c>
      <c r="B31" s="36">
        <v>7892953000410</v>
      </c>
      <c r="C31" s="37" t="s">
        <v>156</v>
      </c>
      <c r="D31" s="37" t="e">
        <f>VLOOKUP(B31,Planilha!A:E,6,0)</f>
        <v>#N/A</v>
      </c>
      <c r="E31" s="37" t="s">
        <v>238</v>
      </c>
      <c r="F31" s="36" t="s">
        <v>239</v>
      </c>
      <c r="G31" s="38" t="s">
        <v>159</v>
      </c>
      <c r="H31" s="36" t="s">
        <v>160</v>
      </c>
      <c r="I31" s="36" t="s">
        <v>160</v>
      </c>
      <c r="J31" s="36" t="s">
        <v>161</v>
      </c>
      <c r="K31" s="37" t="s">
        <v>162</v>
      </c>
      <c r="L31" s="39" t="s">
        <v>172</v>
      </c>
      <c r="M31" s="36" t="s">
        <v>176</v>
      </c>
      <c r="N31" s="37"/>
      <c r="O31" s="36" t="s">
        <v>177</v>
      </c>
      <c r="P31" s="36"/>
      <c r="Q31" s="36" t="s">
        <v>160</v>
      </c>
      <c r="R31" s="36" t="s">
        <v>161</v>
      </c>
      <c r="S31" s="36" t="s">
        <v>161</v>
      </c>
      <c r="T31" s="36" t="s">
        <v>160</v>
      </c>
      <c r="U31" s="36" t="s">
        <v>161</v>
      </c>
      <c r="V31" s="36" t="s">
        <v>160</v>
      </c>
      <c r="W31" s="36" t="s">
        <v>166</v>
      </c>
      <c r="X31" s="36" t="s">
        <v>166</v>
      </c>
      <c r="Y31" s="36" t="s">
        <v>160</v>
      </c>
      <c r="Z31" s="36"/>
      <c r="AA31" s="36"/>
      <c r="AB31" s="36"/>
      <c r="AC31" s="36"/>
      <c r="AD31" s="37"/>
      <c r="AE31" s="36"/>
      <c r="AF31" s="36"/>
      <c r="AG31" s="36"/>
      <c r="AH31" s="36"/>
      <c r="AI31" s="36"/>
    </row>
    <row r="32" spans="1:35" s="40" customFormat="1" x14ac:dyDescent="0.25">
      <c r="A32" s="35" t="s">
        <v>155</v>
      </c>
      <c r="B32" s="36">
        <v>7892953001219</v>
      </c>
      <c r="C32" s="37" t="s">
        <v>156</v>
      </c>
      <c r="D32" s="37" t="e">
        <f>VLOOKUP(B32,Planilha!A:E,6,0)</f>
        <v>#N/A</v>
      </c>
      <c r="E32" s="37" t="s">
        <v>240</v>
      </c>
      <c r="F32" s="36" t="s">
        <v>241</v>
      </c>
      <c r="G32" s="38" t="s">
        <v>159</v>
      </c>
      <c r="H32" s="36" t="s">
        <v>160</v>
      </c>
      <c r="I32" s="36" t="s">
        <v>160</v>
      </c>
      <c r="J32" s="36" t="s">
        <v>161</v>
      </c>
      <c r="K32" s="37" t="s">
        <v>162</v>
      </c>
      <c r="L32" s="39" t="s">
        <v>242</v>
      </c>
      <c r="M32" s="36" t="s">
        <v>164</v>
      </c>
      <c r="N32" s="37"/>
      <c r="O32" s="36" t="s">
        <v>165</v>
      </c>
      <c r="P32" s="36"/>
      <c r="Q32" s="36" t="s">
        <v>160</v>
      </c>
      <c r="R32" s="36" t="s">
        <v>160</v>
      </c>
      <c r="S32" s="36" t="s">
        <v>161</v>
      </c>
      <c r="T32" s="36" t="s">
        <v>160</v>
      </c>
      <c r="U32" s="36" t="s">
        <v>160</v>
      </c>
      <c r="V32" s="36" t="s">
        <v>160</v>
      </c>
      <c r="W32" s="36" t="s">
        <v>166</v>
      </c>
      <c r="X32" s="36" t="s">
        <v>166</v>
      </c>
      <c r="Y32" s="36" t="s">
        <v>160</v>
      </c>
      <c r="Z32" s="36"/>
      <c r="AA32" s="36"/>
      <c r="AB32" s="36"/>
      <c r="AC32" s="36"/>
      <c r="AD32" s="37"/>
      <c r="AE32" s="36"/>
      <c r="AF32" s="36"/>
      <c r="AG32" s="36"/>
      <c r="AH32" s="36"/>
      <c r="AI32" s="36"/>
    </row>
    <row r="33" spans="1:35" s="40" customFormat="1" x14ac:dyDescent="0.25">
      <c r="A33" s="35" t="s">
        <v>155</v>
      </c>
      <c r="B33" s="36">
        <v>7892953001813</v>
      </c>
      <c r="C33" s="37" t="s">
        <v>156</v>
      </c>
      <c r="D33" s="37" t="e">
        <f>VLOOKUP(B33,Planilha!A:E,6,0)</f>
        <v>#N/A</v>
      </c>
      <c r="E33" s="37" t="s">
        <v>243</v>
      </c>
      <c r="F33" s="36" t="s">
        <v>244</v>
      </c>
      <c r="G33" s="38" t="s">
        <v>160</v>
      </c>
      <c r="H33" s="36" t="s">
        <v>160</v>
      </c>
      <c r="I33" s="36" t="s">
        <v>160</v>
      </c>
      <c r="J33" s="36" t="s">
        <v>161</v>
      </c>
      <c r="K33" s="37" t="s">
        <v>162</v>
      </c>
      <c r="L33" s="39" t="s">
        <v>245</v>
      </c>
      <c r="M33" s="36" t="s">
        <v>176</v>
      </c>
      <c r="N33" s="37"/>
      <c r="O33" s="36" t="s">
        <v>177</v>
      </c>
      <c r="P33" s="36"/>
      <c r="Q33" s="36" t="s">
        <v>160</v>
      </c>
      <c r="R33" s="36" t="s">
        <v>160</v>
      </c>
      <c r="S33" s="36" t="s">
        <v>161</v>
      </c>
      <c r="T33" s="36" t="s">
        <v>160</v>
      </c>
      <c r="U33" s="36" t="s">
        <v>160</v>
      </c>
      <c r="V33" s="36" t="s">
        <v>160</v>
      </c>
      <c r="W33" s="36" t="s">
        <v>166</v>
      </c>
      <c r="X33" s="36" t="s">
        <v>166</v>
      </c>
      <c r="Y33" s="36" t="s">
        <v>160</v>
      </c>
      <c r="Z33" s="36"/>
      <c r="AA33" s="36"/>
      <c r="AB33" s="36"/>
      <c r="AC33" s="36"/>
      <c r="AD33" s="37"/>
      <c r="AE33" s="36"/>
      <c r="AF33" s="36"/>
      <c r="AG33" s="36"/>
      <c r="AH33" s="36"/>
      <c r="AI33" s="36"/>
    </row>
    <row r="34" spans="1:35" s="40" customFormat="1" hidden="1" x14ac:dyDescent="0.25">
      <c r="A34" s="35" t="s">
        <v>155</v>
      </c>
      <c r="B34" s="36">
        <v>7892953001820</v>
      </c>
      <c r="C34" s="37" t="s">
        <v>156</v>
      </c>
      <c r="D34" s="37" t="e">
        <f>VLOOKUP(B34,Planilha!A:E,6,0)</f>
        <v>#REF!</v>
      </c>
      <c r="E34" s="37" t="s">
        <v>246</v>
      </c>
      <c r="F34" s="36" t="s">
        <v>247</v>
      </c>
      <c r="G34" s="38" t="s">
        <v>160</v>
      </c>
      <c r="H34" s="36" t="s">
        <v>161</v>
      </c>
      <c r="I34" s="36" t="s">
        <v>160</v>
      </c>
      <c r="J34" s="36" t="s">
        <v>161</v>
      </c>
      <c r="K34" s="37" t="s">
        <v>162</v>
      </c>
      <c r="L34" s="39" t="s">
        <v>245</v>
      </c>
      <c r="M34" s="36" t="s">
        <v>176</v>
      </c>
      <c r="N34" s="37"/>
      <c r="O34" s="36" t="s">
        <v>177</v>
      </c>
      <c r="P34" s="36"/>
      <c r="Q34" s="36" t="s">
        <v>160</v>
      </c>
      <c r="R34" s="36" t="s">
        <v>160</v>
      </c>
      <c r="S34" s="36" t="s">
        <v>161</v>
      </c>
      <c r="T34" s="36" t="s">
        <v>160</v>
      </c>
      <c r="U34" s="36" t="s">
        <v>160</v>
      </c>
      <c r="V34" s="36" t="s">
        <v>160</v>
      </c>
      <c r="W34" s="36" t="s">
        <v>166</v>
      </c>
      <c r="X34" s="36" t="s">
        <v>166</v>
      </c>
      <c r="Y34" s="36" t="s">
        <v>160</v>
      </c>
      <c r="Z34" s="36"/>
      <c r="AA34" s="36"/>
      <c r="AB34" s="36"/>
      <c r="AC34" s="36"/>
      <c r="AD34" s="37"/>
      <c r="AE34" s="36"/>
      <c r="AF34" s="36"/>
      <c r="AG34" s="36"/>
      <c r="AH34" s="36"/>
      <c r="AI34" s="36"/>
    </row>
    <row r="35" spans="1:35" s="40" customFormat="1" hidden="1" x14ac:dyDescent="0.25">
      <c r="A35" s="35" t="s">
        <v>155</v>
      </c>
      <c r="B35" s="36">
        <v>7892953001837</v>
      </c>
      <c r="C35" s="37" t="s">
        <v>156</v>
      </c>
      <c r="D35" s="37" t="e">
        <f>VLOOKUP(B35,Planilha!A:E,6,0)</f>
        <v>#REF!</v>
      </c>
      <c r="E35" s="37" t="s">
        <v>248</v>
      </c>
      <c r="F35" s="36" t="s">
        <v>249</v>
      </c>
      <c r="G35" s="38" t="s">
        <v>160</v>
      </c>
      <c r="H35" s="36" t="s">
        <v>161</v>
      </c>
      <c r="I35" s="36" t="s">
        <v>160</v>
      </c>
      <c r="J35" s="36" t="s">
        <v>161</v>
      </c>
      <c r="K35" s="37" t="s">
        <v>162</v>
      </c>
      <c r="L35" s="39" t="s">
        <v>250</v>
      </c>
      <c r="M35" s="36" t="s">
        <v>176</v>
      </c>
      <c r="N35" s="37"/>
      <c r="O35" s="36" t="s">
        <v>177</v>
      </c>
      <c r="P35" s="36"/>
      <c r="Q35" s="36" t="s">
        <v>160</v>
      </c>
      <c r="R35" s="36" t="s">
        <v>160</v>
      </c>
      <c r="S35" s="36" t="s">
        <v>161</v>
      </c>
      <c r="T35" s="36" t="s">
        <v>160</v>
      </c>
      <c r="U35" s="36" t="s">
        <v>160</v>
      </c>
      <c r="V35" s="36" t="s">
        <v>160</v>
      </c>
      <c r="W35" s="36" t="s">
        <v>166</v>
      </c>
      <c r="X35" s="36" t="s">
        <v>166</v>
      </c>
      <c r="Y35" s="36" t="s">
        <v>160</v>
      </c>
      <c r="Z35" s="36"/>
      <c r="AA35" s="36"/>
      <c r="AB35" s="36"/>
      <c r="AC35" s="36"/>
      <c r="AD35" s="37"/>
      <c r="AE35" s="36"/>
      <c r="AF35" s="36"/>
      <c r="AG35" s="36"/>
      <c r="AH35" s="36"/>
      <c r="AI35" s="36"/>
    </row>
    <row r="36" spans="1:35" s="40" customFormat="1" hidden="1" x14ac:dyDescent="0.25">
      <c r="A36" s="35" t="s">
        <v>155</v>
      </c>
      <c r="B36" s="36">
        <v>7892953000106</v>
      </c>
      <c r="C36" s="37" t="s">
        <v>156</v>
      </c>
      <c r="D36" s="37" t="e">
        <f>VLOOKUP(B36,Planilha!A:E,6,0)</f>
        <v>#REF!</v>
      </c>
      <c r="E36" s="37" t="s">
        <v>251</v>
      </c>
      <c r="F36" s="36" t="s">
        <v>252</v>
      </c>
      <c r="G36" s="38" t="s">
        <v>159</v>
      </c>
      <c r="H36" s="36" t="s">
        <v>161</v>
      </c>
      <c r="I36" s="36" t="s">
        <v>160</v>
      </c>
      <c r="J36" s="36" t="s">
        <v>161</v>
      </c>
      <c r="K36" s="37" t="s">
        <v>162</v>
      </c>
      <c r="L36" s="39" t="s">
        <v>188</v>
      </c>
      <c r="M36" s="36" t="s">
        <v>176</v>
      </c>
      <c r="N36" s="37"/>
      <c r="O36" s="36" t="s">
        <v>177</v>
      </c>
      <c r="P36" s="36"/>
      <c r="Q36" s="36" t="s">
        <v>160</v>
      </c>
      <c r="R36" s="36" t="s">
        <v>161</v>
      </c>
      <c r="S36" s="36" t="s">
        <v>161</v>
      </c>
      <c r="T36" s="36" t="s">
        <v>160</v>
      </c>
      <c r="U36" s="36" t="s">
        <v>161</v>
      </c>
      <c r="V36" s="36" t="s">
        <v>160</v>
      </c>
      <c r="W36" s="36" t="s">
        <v>166</v>
      </c>
      <c r="X36" s="36" t="s">
        <v>166</v>
      </c>
      <c r="Y36" s="36" t="s">
        <v>160</v>
      </c>
      <c r="Z36" s="36"/>
      <c r="AA36" s="36"/>
      <c r="AB36" s="36"/>
      <c r="AC36" s="36"/>
      <c r="AD36" s="37"/>
      <c r="AE36" s="36"/>
      <c r="AF36" s="36"/>
      <c r="AG36" s="36"/>
      <c r="AH36" s="36"/>
      <c r="AI36" s="36"/>
    </row>
    <row r="37" spans="1:35" s="40" customFormat="1" x14ac:dyDescent="0.25">
      <c r="A37" s="35" t="s">
        <v>155</v>
      </c>
      <c r="B37" s="36">
        <v>7892953000137</v>
      </c>
      <c r="C37" s="37" t="s">
        <v>156</v>
      </c>
      <c r="D37" s="37" t="e">
        <f>VLOOKUP(B37,Planilha!A:E,6,0)</f>
        <v>#N/A</v>
      </c>
      <c r="E37" s="37" t="s">
        <v>253</v>
      </c>
      <c r="F37" s="36" t="s">
        <v>254</v>
      </c>
      <c r="G37" s="38" t="s">
        <v>159</v>
      </c>
      <c r="H37" s="36" t="s">
        <v>160</v>
      </c>
      <c r="I37" s="36" t="s">
        <v>160</v>
      </c>
      <c r="J37" s="36" t="s">
        <v>161</v>
      </c>
      <c r="K37" s="37" t="s">
        <v>162</v>
      </c>
      <c r="L37" s="39" t="s">
        <v>188</v>
      </c>
      <c r="M37" s="36" t="s">
        <v>176</v>
      </c>
      <c r="N37" s="37"/>
      <c r="O37" s="36" t="s">
        <v>177</v>
      </c>
      <c r="P37" s="36"/>
      <c r="Q37" s="36" t="s">
        <v>160</v>
      </c>
      <c r="R37" s="36" t="s">
        <v>161</v>
      </c>
      <c r="S37" s="36" t="s">
        <v>161</v>
      </c>
      <c r="T37" s="36" t="s">
        <v>160</v>
      </c>
      <c r="U37" s="36" t="s">
        <v>161</v>
      </c>
      <c r="V37" s="36" t="s">
        <v>160</v>
      </c>
      <c r="W37" s="36" t="s">
        <v>166</v>
      </c>
      <c r="X37" s="36" t="s">
        <v>166</v>
      </c>
      <c r="Y37" s="36" t="s">
        <v>160</v>
      </c>
      <c r="Z37" s="36"/>
      <c r="AA37" s="36"/>
      <c r="AB37" s="36"/>
      <c r="AC37" s="36"/>
      <c r="AD37" s="37"/>
      <c r="AE37" s="36"/>
      <c r="AF37" s="36"/>
      <c r="AG37" s="36"/>
      <c r="AH37" s="36"/>
      <c r="AI37" s="36"/>
    </row>
    <row r="38" spans="1:35" s="40" customFormat="1" hidden="1" x14ac:dyDescent="0.25">
      <c r="A38" s="35" t="s">
        <v>155</v>
      </c>
      <c r="B38" s="36">
        <v>7892953000199</v>
      </c>
      <c r="C38" s="37" t="s">
        <v>156</v>
      </c>
      <c r="D38" s="37" t="e">
        <f>VLOOKUP(B38,Planilha!A:E,6,0)</f>
        <v>#REF!</v>
      </c>
      <c r="E38" s="37" t="s">
        <v>255</v>
      </c>
      <c r="F38" s="36" t="s">
        <v>256</v>
      </c>
      <c r="G38" s="38" t="s">
        <v>159</v>
      </c>
      <c r="H38" s="36" t="s">
        <v>161</v>
      </c>
      <c r="I38" s="36" t="s">
        <v>160</v>
      </c>
      <c r="J38" s="36" t="s">
        <v>161</v>
      </c>
      <c r="K38" s="37" t="s">
        <v>162</v>
      </c>
      <c r="L38" s="39" t="s">
        <v>257</v>
      </c>
      <c r="M38" s="36" t="s">
        <v>176</v>
      </c>
      <c r="N38" s="37"/>
      <c r="O38" s="36" t="s">
        <v>177</v>
      </c>
      <c r="P38" s="36"/>
      <c r="Q38" s="36" t="s">
        <v>160</v>
      </c>
      <c r="R38" s="36" t="s">
        <v>160</v>
      </c>
      <c r="S38" s="36" t="s">
        <v>161</v>
      </c>
      <c r="T38" s="36" t="s">
        <v>160</v>
      </c>
      <c r="U38" s="36" t="s">
        <v>160</v>
      </c>
      <c r="V38" s="36" t="s">
        <v>160</v>
      </c>
      <c r="W38" s="36" t="s">
        <v>166</v>
      </c>
      <c r="X38" s="36" t="s">
        <v>166</v>
      </c>
      <c r="Y38" s="36" t="s">
        <v>160</v>
      </c>
      <c r="Z38" s="36"/>
      <c r="AA38" s="36"/>
      <c r="AB38" s="36"/>
      <c r="AC38" s="36"/>
      <c r="AD38" s="37"/>
      <c r="AE38" s="36"/>
      <c r="AF38" s="36"/>
      <c r="AG38" s="36"/>
      <c r="AH38" s="36"/>
      <c r="AI38" s="36"/>
    </row>
    <row r="39" spans="1:35" s="40" customFormat="1" x14ac:dyDescent="0.25">
      <c r="A39" s="35" t="s">
        <v>155</v>
      </c>
      <c r="B39" s="36">
        <v>7892953001554</v>
      </c>
      <c r="C39" s="37" t="s">
        <v>156</v>
      </c>
      <c r="D39" s="37" t="e">
        <f>VLOOKUP(B39,Planilha!A:E,6,0)</f>
        <v>#N/A</v>
      </c>
      <c r="E39" s="37" t="s">
        <v>258</v>
      </c>
      <c r="F39" s="36" t="s">
        <v>259</v>
      </c>
      <c r="G39" s="38" t="s">
        <v>159</v>
      </c>
      <c r="H39" s="36" t="s">
        <v>160</v>
      </c>
      <c r="I39" s="36" t="s">
        <v>160</v>
      </c>
      <c r="J39" s="36" t="s">
        <v>161</v>
      </c>
      <c r="K39" s="37" t="s">
        <v>162</v>
      </c>
      <c r="L39" s="39" t="s">
        <v>260</v>
      </c>
      <c r="M39" s="36" t="s">
        <v>164</v>
      </c>
      <c r="N39" s="37"/>
      <c r="O39" s="36" t="s">
        <v>165</v>
      </c>
      <c r="P39" s="36"/>
      <c r="Q39" s="36" t="s">
        <v>160</v>
      </c>
      <c r="R39" s="36" t="s">
        <v>160</v>
      </c>
      <c r="S39" s="36" t="s">
        <v>161</v>
      </c>
      <c r="T39" s="36" t="s">
        <v>160</v>
      </c>
      <c r="U39" s="36" t="s">
        <v>160</v>
      </c>
      <c r="V39" s="36" t="s">
        <v>160</v>
      </c>
      <c r="W39" s="36" t="s">
        <v>166</v>
      </c>
      <c r="X39" s="36" t="s">
        <v>166</v>
      </c>
      <c r="Y39" s="36" t="s">
        <v>160</v>
      </c>
      <c r="Z39" s="36"/>
      <c r="AA39" s="36"/>
      <c r="AB39" s="36"/>
      <c r="AC39" s="36"/>
      <c r="AD39" s="37"/>
      <c r="AE39" s="36"/>
      <c r="AF39" s="36"/>
      <c r="AG39" s="36"/>
      <c r="AH39" s="36"/>
      <c r="AI39" s="36"/>
    </row>
    <row r="40" spans="1:35" s="40" customFormat="1" x14ac:dyDescent="0.25">
      <c r="A40" s="35" t="s">
        <v>155</v>
      </c>
      <c r="B40" s="36">
        <v>7892953002179</v>
      </c>
      <c r="C40" s="37" t="s">
        <v>156</v>
      </c>
      <c r="D40" s="37" t="e">
        <f>VLOOKUP(B40,Planilha!A:E,6,0)</f>
        <v>#N/A</v>
      </c>
      <c r="E40" s="37" t="s">
        <v>261</v>
      </c>
      <c r="F40" s="36" t="s">
        <v>262</v>
      </c>
      <c r="G40" s="38" t="s">
        <v>159</v>
      </c>
      <c r="H40" s="36" t="s">
        <v>160</v>
      </c>
      <c r="I40" s="36" t="s">
        <v>160</v>
      </c>
      <c r="J40" s="36" t="s">
        <v>161</v>
      </c>
      <c r="K40" s="37" t="s">
        <v>162</v>
      </c>
      <c r="L40" s="39" t="s">
        <v>250</v>
      </c>
      <c r="M40" s="36" t="s">
        <v>176</v>
      </c>
      <c r="N40" s="37"/>
      <c r="O40" s="36" t="s">
        <v>177</v>
      </c>
      <c r="P40" s="36"/>
      <c r="Q40" s="36" t="s">
        <v>160</v>
      </c>
      <c r="R40" s="36" t="s">
        <v>160</v>
      </c>
      <c r="S40" s="36" t="s">
        <v>161</v>
      </c>
      <c r="T40" s="36" t="s">
        <v>160</v>
      </c>
      <c r="U40" s="36" t="s">
        <v>160</v>
      </c>
      <c r="V40" s="36" t="s">
        <v>160</v>
      </c>
      <c r="W40" s="36" t="s">
        <v>166</v>
      </c>
      <c r="X40" s="36" t="s">
        <v>166</v>
      </c>
      <c r="Y40" s="36" t="s">
        <v>160</v>
      </c>
      <c r="Z40" s="36"/>
      <c r="AA40" s="36"/>
      <c r="AB40" s="36"/>
      <c r="AC40" s="36"/>
      <c r="AD40" s="37"/>
      <c r="AE40" s="36"/>
      <c r="AF40" s="36"/>
      <c r="AG40" s="36"/>
      <c r="AH40" s="36"/>
      <c r="AI40" s="36"/>
    </row>
    <row r="41" spans="1:35" s="40" customFormat="1" hidden="1" x14ac:dyDescent="0.25">
      <c r="A41" s="35" t="s">
        <v>155</v>
      </c>
      <c r="B41" s="36">
        <v>7892953002186</v>
      </c>
      <c r="C41" s="37" t="s">
        <v>156</v>
      </c>
      <c r="D41" s="37" t="e">
        <f>VLOOKUP(B41,Planilha!A:E,6,0)</f>
        <v>#REF!</v>
      </c>
      <c r="E41" s="37" t="s">
        <v>263</v>
      </c>
      <c r="F41" s="36" t="s">
        <v>264</v>
      </c>
      <c r="G41" s="38" t="s">
        <v>159</v>
      </c>
      <c r="H41" s="36" t="s">
        <v>161</v>
      </c>
      <c r="I41" s="36" t="s">
        <v>160</v>
      </c>
      <c r="J41" s="36" t="s">
        <v>161</v>
      </c>
      <c r="K41" s="37" t="s">
        <v>162</v>
      </c>
      <c r="L41" s="39" t="s">
        <v>265</v>
      </c>
      <c r="M41" s="36" t="s">
        <v>176</v>
      </c>
      <c r="N41" s="37"/>
      <c r="O41" s="36" t="s">
        <v>177</v>
      </c>
      <c r="P41" s="36"/>
      <c r="Q41" s="36" t="s">
        <v>160</v>
      </c>
      <c r="R41" s="36" t="s">
        <v>160</v>
      </c>
      <c r="S41" s="36" t="s">
        <v>161</v>
      </c>
      <c r="T41" s="36" t="s">
        <v>160</v>
      </c>
      <c r="U41" s="36" t="s">
        <v>160</v>
      </c>
      <c r="V41" s="36" t="s">
        <v>160</v>
      </c>
      <c r="W41" s="36" t="s">
        <v>166</v>
      </c>
      <c r="X41" s="36" t="s">
        <v>166</v>
      </c>
      <c r="Y41" s="36" t="s">
        <v>160</v>
      </c>
      <c r="Z41" s="36"/>
      <c r="AA41" s="36"/>
      <c r="AB41" s="36"/>
      <c r="AC41" s="36"/>
      <c r="AD41" s="37"/>
      <c r="AE41" s="36"/>
      <c r="AF41" s="36"/>
      <c r="AG41" s="36"/>
      <c r="AH41" s="36"/>
      <c r="AI41" s="36"/>
    </row>
    <row r="42" spans="1:35" s="40" customFormat="1" hidden="1" x14ac:dyDescent="0.25">
      <c r="A42" s="35" t="s">
        <v>155</v>
      </c>
      <c r="B42" s="36">
        <v>7892953001332</v>
      </c>
      <c r="C42" s="37" t="s">
        <v>156</v>
      </c>
      <c r="D42" s="37" t="e">
        <f>VLOOKUP(B42,Planilha!A:E,6,0)</f>
        <v>#REF!</v>
      </c>
      <c r="E42" s="37" t="s">
        <v>266</v>
      </c>
      <c r="F42" s="36" t="s">
        <v>267</v>
      </c>
      <c r="G42" s="38" t="s">
        <v>160</v>
      </c>
      <c r="H42" s="36" t="s">
        <v>161</v>
      </c>
      <c r="I42" s="36" t="s">
        <v>160</v>
      </c>
      <c r="J42" s="36" t="s">
        <v>161</v>
      </c>
      <c r="K42" s="37" t="s">
        <v>162</v>
      </c>
      <c r="L42" s="39" t="s">
        <v>268</v>
      </c>
      <c r="M42" s="36" t="s">
        <v>176</v>
      </c>
      <c r="N42" s="37"/>
      <c r="O42" s="36" t="s">
        <v>177</v>
      </c>
      <c r="P42" s="36"/>
      <c r="Q42" s="36" t="s">
        <v>160</v>
      </c>
      <c r="R42" s="36" t="s">
        <v>161</v>
      </c>
      <c r="S42" s="36" t="s">
        <v>161</v>
      </c>
      <c r="T42" s="36" t="s">
        <v>160</v>
      </c>
      <c r="U42" s="36" t="s">
        <v>161</v>
      </c>
      <c r="V42" s="36" t="s">
        <v>160</v>
      </c>
      <c r="W42" s="36" t="s">
        <v>166</v>
      </c>
      <c r="X42" s="36" t="s">
        <v>166</v>
      </c>
      <c r="Y42" s="36" t="s">
        <v>160</v>
      </c>
      <c r="Z42" s="36"/>
      <c r="AA42" s="36"/>
      <c r="AB42" s="36"/>
      <c r="AC42" s="36"/>
      <c r="AD42" s="37"/>
      <c r="AE42" s="36"/>
      <c r="AF42" s="36"/>
      <c r="AG42" s="36"/>
      <c r="AH42" s="36"/>
      <c r="AI42" s="36"/>
    </row>
    <row r="43" spans="1:35" s="40" customFormat="1" hidden="1" x14ac:dyDescent="0.25">
      <c r="A43" s="35" t="s">
        <v>155</v>
      </c>
      <c r="B43" s="36">
        <v>7892953000168</v>
      </c>
      <c r="C43" s="37" t="s">
        <v>156</v>
      </c>
      <c r="D43" s="37" t="e">
        <f>VLOOKUP(B43,Planilha!A:E,6,0)</f>
        <v>#REF!</v>
      </c>
      <c r="E43" s="37" t="s">
        <v>269</v>
      </c>
      <c r="F43" s="36" t="s">
        <v>270</v>
      </c>
      <c r="G43" s="38" t="s">
        <v>159</v>
      </c>
      <c r="H43" s="36" t="s">
        <v>161</v>
      </c>
      <c r="I43" s="36" t="s">
        <v>160</v>
      </c>
      <c r="J43" s="36" t="s">
        <v>161</v>
      </c>
      <c r="K43" s="37" t="s">
        <v>162</v>
      </c>
      <c r="L43" s="39" t="s">
        <v>271</v>
      </c>
      <c r="M43" s="36" t="s">
        <v>176</v>
      </c>
      <c r="N43" s="37"/>
      <c r="O43" s="36" t="s">
        <v>177</v>
      </c>
      <c r="P43" s="36"/>
      <c r="Q43" s="36" t="s">
        <v>160</v>
      </c>
      <c r="R43" s="36" t="s">
        <v>160</v>
      </c>
      <c r="S43" s="36" t="s">
        <v>161</v>
      </c>
      <c r="T43" s="36" t="s">
        <v>160</v>
      </c>
      <c r="U43" s="36" t="s">
        <v>160</v>
      </c>
      <c r="V43" s="36" t="s">
        <v>160</v>
      </c>
      <c r="W43" s="36" t="s">
        <v>166</v>
      </c>
      <c r="X43" s="36" t="s">
        <v>166</v>
      </c>
      <c r="Y43" s="36" t="s">
        <v>160</v>
      </c>
      <c r="Z43" s="36"/>
      <c r="AA43" s="36"/>
      <c r="AB43" s="36"/>
      <c r="AC43" s="36"/>
      <c r="AD43" s="37"/>
      <c r="AE43" s="36"/>
      <c r="AF43" s="36"/>
      <c r="AG43" s="36"/>
      <c r="AH43" s="36"/>
      <c r="AI43" s="36"/>
    </row>
    <row r="44" spans="1:35" s="40" customFormat="1" x14ac:dyDescent="0.25">
      <c r="A44" s="35" t="s">
        <v>155</v>
      </c>
      <c r="B44" s="36">
        <v>7892953001738</v>
      </c>
      <c r="C44" s="37" t="s">
        <v>156</v>
      </c>
      <c r="D44" s="37" t="e">
        <f>VLOOKUP(B44,Planilha!A:E,6,0)</f>
        <v>#N/A</v>
      </c>
      <c r="E44" s="37" t="s">
        <v>272</v>
      </c>
      <c r="F44" s="36" t="s">
        <v>273</v>
      </c>
      <c r="G44" s="38" t="s">
        <v>159</v>
      </c>
      <c r="H44" s="36" t="s">
        <v>160</v>
      </c>
      <c r="I44" s="36" t="s">
        <v>160</v>
      </c>
      <c r="J44" s="36" t="s">
        <v>161</v>
      </c>
      <c r="K44" s="37" t="s">
        <v>162</v>
      </c>
      <c r="L44" s="39" t="s">
        <v>271</v>
      </c>
      <c r="M44" s="36" t="s">
        <v>176</v>
      </c>
      <c r="N44" s="37"/>
      <c r="O44" s="36" t="s">
        <v>177</v>
      </c>
      <c r="P44" s="36"/>
      <c r="Q44" s="36" t="s">
        <v>160</v>
      </c>
      <c r="R44" s="36" t="s">
        <v>160</v>
      </c>
      <c r="S44" s="36" t="s">
        <v>161</v>
      </c>
      <c r="T44" s="36" t="s">
        <v>160</v>
      </c>
      <c r="U44" s="36" t="s">
        <v>160</v>
      </c>
      <c r="V44" s="36" t="s">
        <v>160</v>
      </c>
      <c r="W44" s="36" t="s">
        <v>166</v>
      </c>
      <c r="X44" s="36" t="s">
        <v>166</v>
      </c>
      <c r="Y44" s="36" t="s">
        <v>160</v>
      </c>
      <c r="Z44" s="36"/>
      <c r="AA44" s="36"/>
      <c r="AB44" s="36"/>
      <c r="AC44" s="36"/>
      <c r="AD44" s="37"/>
      <c r="AE44" s="36"/>
      <c r="AF44" s="36"/>
      <c r="AG44" s="36"/>
      <c r="AH44" s="36"/>
      <c r="AI44" s="36"/>
    </row>
    <row r="45" spans="1:35" s="40" customFormat="1" hidden="1" x14ac:dyDescent="0.25">
      <c r="A45" s="35" t="s">
        <v>155</v>
      </c>
      <c r="B45" s="36">
        <v>7892953002339</v>
      </c>
      <c r="C45" s="37" t="s">
        <v>156</v>
      </c>
      <c r="D45" s="37" t="e">
        <f>VLOOKUP(B45,Planilha!A:E,6,0)</f>
        <v>#N/A</v>
      </c>
      <c r="E45" s="37" t="s">
        <v>274</v>
      </c>
      <c r="F45" s="36" t="s">
        <v>275</v>
      </c>
      <c r="G45" s="38" t="s">
        <v>159</v>
      </c>
      <c r="H45" s="36" t="s">
        <v>160</v>
      </c>
      <c r="I45" s="36" t="s">
        <v>160</v>
      </c>
      <c r="J45" s="36" t="s">
        <v>161</v>
      </c>
      <c r="K45" s="37" t="s">
        <v>162</v>
      </c>
      <c r="L45" s="39" t="s">
        <v>276</v>
      </c>
      <c r="M45" s="36" t="s">
        <v>176</v>
      </c>
      <c r="N45" s="37"/>
      <c r="O45" s="36" t="s">
        <v>177</v>
      </c>
      <c r="P45" s="36"/>
      <c r="Q45" s="36" t="s">
        <v>160</v>
      </c>
      <c r="R45" s="36" t="s">
        <v>160</v>
      </c>
      <c r="S45" s="36" t="s">
        <v>161</v>
      </c>
      <c r="T45" s="36" t="s">
        <v>160</v>
      </c>
      <c r="U45" s="36" t="s">
        <v>160</v>
      </c>
      <c r="V45" s="36" t="s">
        <v>160</v>
      </c>
      <c r="W45" s="36" t="s">
        <v>166</v>
      </c>
      <c r="X45" s="36" t="s">
        <v>166</v>
      </c>
      <c r="Y45" s="36" t="s">
        <v>160</v>
      </c>
      <c r="Z45" s="36"/>
      <c r="AA45" s="36"/>
      <c r="AB45" s="36"/>
      <c r="AC45" s="36"/>
      <c r="AD45" s="37"/>
      <c r="AE45" s="36"/>
      <c r="AF45" s="36"/>
      <c r="AG45" s="36"/>
      <c r="AH45" s="36"/>
      <c r="AI45" s="36"/>
    </row>
    <row r="46" spans="1:35" s="40" customFormat="1" hidden="1" x14ac:dyDescent="0.25">
      <c r="A46" s="35" t="s">
        <v>155</v>
      </c>
      <c r="B46" s="36">
        <v>7892953002346</v>
      </c>
      <c r="C46" s="37" t="s">
        <v>156</v>
      </c>
      <c r="D46" s="37" t="e">
        <f>VLOOKUP(B46,Planilha!A:E,6,0)</f>
        <v>#N/A</v>
      </c>
      <c r="E46" s="37" t="s">
        <v>277</v>
      </c>
      <c r="F46" s="36" t="s">
        <v>278</v>
      </c>
      <c r="G46" s="38" t="s">
        <v>159</v>
      </c>
      <c r="H46" s="36" t="s">
        <v>160</v>
      </c>
      <c r="I46" s="36" t="s">
        <v>160</v>
      </c>
      <c r="J46" s="36" t="s">
        <v>161</v>
      </c>
      <c r="K46" s="37" t="s">
        <v>162</v>
      </c>
      <c r="L46" s="39" t="s">
        <v>276</v>
      </c>
      <c r="M46" s="36" t="s">
        <v>176</v>
      </c>
      <c r="N46" s="37"/>
      <c r="O46" s="36" t="s">
        <v>177</v>
      </c>
      <c r="P46" s="36"/>
      <c r="Q46" s="36" t="s">
        <v>160</v>
      </c>
      <c r="R46" s="36" t="s">
        <v>160</v>
      </c>
      <c r="S46" s="36" t="s">
        <v>161</v>
      </c>
      <c r="T46" s="36" t="s">
        <v>160</v>
      </c>
      <c r="U46" s="36" t="s">
        <v>160</v>
      </c>
      <c r="V46" s="36" t="s">
        <v>160</v>
      </c>
      <c r="W46" s="36" t="s">
        <v>166</v>
      </c>
      <c r="X46" s="36" t="s">
        <v>166</v>
      </c>
      <c r="Y46" s="36" t="s">
        <v>160</v>
      </c>
      <c r="Z46" s="36"/>
      <c r="AA46" s="36"/>
      <c r="AB46" s="36"/>
      <c r="AC46" s="36"/>
      <c r="AD46" s="37"/>
      <c r="AE46" s="36"/>
      <c r="AF46" s="36"/>
      <c r="AG46" s="36"/>
      <c r="AH46" s="36"/>
      <c r="AI46" s="36"/>
    </row>
    <row r="47" spans="1:35" s="40" customFormat="1" hidden="1" x14ac:dyDescent="0.25">
      <c r="A47" s="35" t="s">
        <v>155</v>
      </c>
      <c r="B47" s="36">
        <v>7892953002315</v>
      </c>
      <c r="C47" s="37" t="s">
        <v>156</v>
      </c>
      <c r="D47" s="37" t="e">
        <f>VLOOKUP(B47,Planilha!A:E,6,0)</f>
        <v>#N/A</v>
      </c>
      <c r="E47" s="37" t="s">
        <v>279</v>
      </c>
      <c r="F47" s="36" t="s">
        <v>280</v>
      </c>
      <c r="G47" s="38" t="s">
        <v>159</v>
      </c>
      <c r="H47" s="36" t="s">
        <v>160</v>
      </c>
      <c r="I47" s="36" t="s">
        <v>160</v>
      </c>
      <c r="J47" s="36" t="s">
        <v>161</v>
      </c>
      <c r="K47" s="37" t="s">
        <v>162</v>
      </c>
      <c r="L47" s="39" t="s">
        <v>281</v>
      </c>
      <c r="M47" s="36" t="s">
        <v>176</v>
      </c>
      <c r="N47" s="37"/>
      <c r="O47" s="36" t="s">
        <v>177</v>
      </c>
      <c r="P47" s="36"/>
      <c r="Q47" s="36" t="s">
        <v>160</v>
      </c>
      <c r="R47" s="36" t="s">
        <v>160</v>
      </c>
      <c r="S47" s="36" t="s">
        <v>161</v>
      </c>
      <c r="T47" s="36" t="s">
        <v>160</v>
      </c>
      <c r="U47" s="36" t="s">
        <v>160</v>
      </c>
      <c r="V47" s="36" t="s">
        <v>160</v>
      </c>
      <c r="W47" s="36" t="s">
        <v>166</v>
      </c>
      <c r="X47" s="36" t="s">
        <v>166</v>
      </c>
      <c r="Y47" s="36" t="s">
        <v>160</v>
      </c>
      <c r="Z47" s="36"/>
      <c r="AA47" s="36"/>
      <c r="AB47" s="36"/>
      <c r="AC47" s="36"/>
      <c r="AD47" s="37"/>
      <c r="AE47" s="36"/>
      <c r="AF47" s="36"/>
      <c r="AG47" s="36"/>
      <c r="AH47" s="36"/>
      <c r="AI47" s="36"/>
    </row>
    <row r="48" spans="1:35" s="40" customFormat="1" hidden="1" x14ac:dyDescent="0.25">
      <c r="A48" s="35" t="s">
        <v>155</v>
      </c>
      <c r="B48" s="36">
        <v>7892953002322</v>
      </c>
      <c r="C48" s="37" t="s">
        <v>156</v>
      </c>
      <c r="D48" s="37" t="e">
        <f>VLOOKUP(B48,Planilha!A:E,6,0)</f>
        <v>#N/A</v>
      </c>
      <c r="E48" s="37" t="s">
        <v>282</v>
      </c>
      <c r="F48" s="36" t="s">
        <v>283</v>
      </c>
      <c r="G48" s="38" t="s">
        <v>159</v>
      </c>
      <c r="H48" s="36" t="s">
        <v>160</v>
      </c>
      <c r="I48" s="36" t="s">
        <v>160</v>
      </c>
      <c r="J48" s="36" t="s">
        <v>161</v>
      </c>
      <c r="K48" s="37" t="s">
        <v>162</v>
      </c>
      <c r="L48" s="39" t="s">
        <v>281</v>
      </c>
      <c r="M48" s="36" t="s">
        <v>176</v>
      </c>
      <c r="N48" s="37"/>
      <c r="O48" s="36" t="s">
        <v>177</v>
      </c>
      <c r="P48" s="36"/>
      <c r="Q48" s="36" t="s">
        <v>160</v>
      </c>
      <c r="R48" s="36" t="s">
        <v>160</v>
      </c>
      <c r="S48" s="36" t="s">
        <v>161</v>
      </c>
      <c r="T48" s="36" t="s">
        <v>160</v>
      </c>
      <c r="U48" s="36" t="s">
        <v>160</v>
      </c>
      <c r="V48" s="36" t="s">
        <v>160</v>
      </c>
      <c r="W48" s="36" t="s">
        <v>166</v>
      </c>
      <c r="X48" s="36" t="s">
        <v>166</v>
      </c>
      <c r="Y48" s="36" t="s">
        <v>160</v>
      </c>
      <c r="Z48" s="36"/>
      <c r="AA48" s="36"/>
      <c r="AB48" s="36"/>
      <c r="AC48" s="36"/>
      <c r="AD48" s="37"/>
      <c r="AE48" s="36"/>
      <c r="AF48" s="36"/>
      <c r="AG48" s="36"/>
      <c r="AH48" s="36"/>
      <c r="AI48" s="36"/>
    </row>
    <row r="49" spans="1:35" s="40" customFormat="1" x14ac:dyDescent="0.25">
      <c r="A49" s="35" t="s">
        <v>155</v>
      </c>
      <c r="B49" s="36">
        <v>7892953001967</v>
      </c>
      <c r="C49" s="37" t="s">
        <v>156</v>
      </c>
      <c r="D49" s="37" t="e">
        <f>VLOOKUP(B49,Planilha!A:E,6,0)</f>
        <v>#N/A</v>
      </c>
      <c r="E49" s="37" t="s">
        <v>284</v>
      </c>
      <c r="F49" s="36" t="s">
        <v>285</v>
      </c>
      <c r="G49" s="38" t="s">
        <v>159</v>
      </c>
      <c r="H49" s="36" t="s">
        <v>160</v>
      </c>
      <c r="I49" s="36" t="s">
        <v>160</v>
      </c>
      <c r="J49" s="36" t="s">
        <v>161</v>
      </c>
      <c r="K49" s="37" t="s">
        <v>162</v>
      </c>
      <c r="L49" s="39" t="s">
        <v>200</v>
      </c>
      <c r="M49" s="36" t="s">
        <v>164</v>
      </c>
      <c r="N49" s="37"/>
      <c r="O49" s="36" t="s">
        <v>165</v>
      </c>
      <c r="P49" s="36"/>
      <c r="Q49" s="36" t="s">
        <v>160</v>
      </c>
      <c r="R49" s="36" t="s">
        <v>160</v>
      </c>
      <c r="S49" s="36" t="s">
        <v>161</v>
      </c>
      <c r="T49" s="36" t="s">
        <v>161</v>
      </c>
      <c r="U49" s="36" t="s">
        <v>160</v>
      </c>
      <c r="V49" s="36" t="s">
        <v>160</v>
      </c>
      <c r="W49" s="36" t="s">
        <v>166</v>
      </c>
      <c r="X49" s="36" t="s">
        <v>166</v>
      </c>
      <c r="Y49" s="36" t="s">
        <v>160</v>
      </c>
      <c r="Z49" s="36"/>
      <c r="AA49" s="36"/>
      <c r="AB49" s="36"/>
      <c r="AC49" s="36"/>
      <c r="AD49" s="37"/>
      <c r="AE49" s="36"/>
      <c r="AF49" s="36"/>
      <c r="AG49" s="36"/>
      <c r="AH49" s="36"/>
      <c r="AI49" s="36"/>
    </row>
    <row r="50" spans="1:35" s="40" customFormat="1" x14ac:dyDescent="0.25">
      <c r="A50" s="35" t="s">
        <v>155</v>
      </c>
      <c r="B50" s="36">
        <v>7892953001974</v>
      </c>
      <c r="C50" s="37" t="s">
        <v>156</v>
      </c>
      <c r="D50" s="37" t="e">
        <f>VLOOKUP(B50,Planilha!A:E,6,0)</f>
        <v>#N/A</v>
      </c>
      <c r="E50" s="37" t="s">
        <v>286</v>
      </c>
      <c r="F50" s="36" t="s">
        <v>287</v>
      </c>
      <c r="G50" s="38" t="s">
        <v>159</v>
      </c>
      <c r="H50" s="36" t="s">
        <v>160</v>
      </c>
      <c r="I50" s="36" t="s">
        <v>160</v>
      </c>
      <c r="J50" s="36" t="s">
        <v>161</v>
      </c>
      <c r="K50" s="37" t="s">
        <v>162</v>
      </c>
      <c r="L50" s="39" t="s">
        <v>200</v>
      </c>
      <c r="M50" s="36" t="s">
        <v>164</v>
      </c>
      <c r="N50" s="37"/>
      <c r="O50" s="36" t="s">
        <v>165</v>
      </c>
      <c r="P50" s="36"/>
      <c r="Q50" s="36" t="s">
        <v>160</v>
      </c>
      <c r="R50" s="36" t="s">
        <v>160</v>
      </c>
      <c r="S50" s="36" t="s">
        <v>161</v>
      </c>
      <c r="T50" s="36" t="s">
        <v>161</v>
      </c>
      <c r="U50" s="36" t="s">
        <v>160</v>
      </c>
      <c r="V50" s="36" t="s">
        <v>160</v>
      </c>
      <c r="W50" s="36" t="s">
        <v>166</v>
      </c>
      <c r="X50" s="36" t="s">
        <v>166</v>
      </c>
      <c r="Y50" s="36" t="s">
        <v>160</v>
      </c>
      <c r="Z50" s="36"/>
      <c r="AA50" s="36"/>
      <c r="AB50" s="36"/>
      <c r="AC50" s="36"/>
      <c r="AD50" s="37"/>
      <c r="AE50" s="36"/>
      <c r="AF50" s="36"/>
      <c r="AG50" s="36"/>
      <c r="AH50" s="36"/>
      <c r="AI50" s="36"/>
    </row>
    <row r="51" spans="1:35" s="40" customFormat="1" x14ac:dyDescent="0.25">
      <c r="A51" s="35" t="s">
        <v>155</v>
      </c>
      <c r="B51" s="36">
        <v>7892953204511</v>
      </c>
      <c r="C51" s="37" t="s">
        <v>156</v>
      </c>
      <c r="D51" s="37" t="e">
        <f>VLOOKUP(B51,Planilha!A:E,6,0)</f>
        <v>#N/A</v>
      </c>
      <c r="E51" s="37" t="s">
        <v>288</v>
      </c>
      <c r="F51" s="36" t="s">
        <v>289</v>
      </c>
      <c r="G51" s="38" t="s">
        <v>159</v>
      </c>
      <c r="H51" s="36" t="s">
        <v>160</v>
      </c>
      <c r="I51" s="36" t="s">
        <v>160</v>
      </c>
      <c r="J51" s="36" t="s">
        <v>161</v>
      </c>
      <c r="K51" s="37" t="s">
        <v>162</v>
      </c>
      <c r="L51" s="39" t="s">
        <v>226</v>
      </c>
      <c r="M51" s="36" t="s">
        <v>164</v>
      </c>
      <c r="N51" s="37"/>
      <c r="O51" s="36" t="s">
        <v>165</v>
      </c>
      <c r="P51" s="36"/>
      <c r="Q51" s="36" t="s">
        <v>160</v>
      </c>
      <c r="R51" s="36" t="s">
        <v>160</v>
      </c>
      <c r="S51" s="36" t="s">
        <v>161</v>
      </c>
      <c r="T51" s="36" t="s">
        <v>160</v>
      </c>
      <c r="U51" s="36" t="s">
        <v>160</v>
      </c>
      <c r="V51" s="36" t="s">
        <v>160</v>
      </c>
      <c r="W51" s="36" t="s">
        <v>166</v>
      </c>
      <c r="X51" s="36" t="s">
        <v>166</v>
      </c>
      <c r="Y51" s="36" t="s">
        <v>160</v>
      </c>
      <c r="Z51" s="36"/>
      <c r="AA51" s="36"/>
      <c r="AB51" s="36"/>
      <c r="AC51" s="36"/>
      <c r="AD51" s="37"/>
      <c r="AE51" s="36"/>
      <c r="AF51" s="36"/>
      <c r="AG51" s="36"/>
      <c r="AH51" s="36"/>
      <c r="AI51" s="36"/>
    </row>
    <row r="52" spans="1:35" s="40" customFormat="1" x14ac:dyDescent="0.25">
      <c r="A52" s="35" t="s">
        <v>155</v>
      </c>
      <c r="B52" s="36">
        <v>7892953203323</v>
      </c>
      <c r="C52" s="37" t="s">
        <v>156</v>
      </c>
      <c r="D52" s="37" t="e">
        <f>VLOOKUP(B52,Planilha!A:E,6,0)</f>
        <v>#N/A</v>
      </c>
      <c r="E52" s="37" t="s">
        <v>290</v>
      </c>
      <c r="F52" s="36" t="s">
        <v>291</v>
      </c>
      <c r="G52" s="38" t="s">
        <v>159</v>
      </c>
      <c r="H52" s="36" t="s">
        <v>160</v>
      </c>
      <c r="I52" s="36" t="s">
        <v>160</v>
      </c>
      <c r="J52" s="36" t="s">
        <v>161</v>
      </c>
      <c r="K52" s="37" t="s">
        <v>162</v>
      </c>
      <c r="L52" s="39" t="s">
        <v>292</v>
      </c>
      <c r="M52" s="36" t="s">
        <v>164</v>
      </c>
      <c r="N52" s="37"/>
      <c r="O52" s="36" t="s">
        <v>165</v>
      </c>
      <c r="P52" s="36"/>
      <c r="Q52" s="36" t="s">
        <v>160</v>
      </c>
      <c r="R52" s="36" t="s">
        <v>160</v>
      </c>
      <c r="S52" s="36" t="s">
        <v>161</v>
      </c>
      <c r="T52" s="36" t="s">
        <v>160</v>
      </c>
      <c r="U52" s="36" t="s">
        <v>160</v>
      </c>
      <c r="V52" s="36" t="s">
        <v>160</v>
      </c>
      <c r="W52" s="36" t="s">
        <v>166</v>
      </c>
      <c r="X52" s="36" t="s">
        <v>166</v>
      </c>
      <c r="Y52" s="36" t="s">
        <v>160</v>
      </c>
      <c r="Z52" s="36"/>
      <c r="AA52" s="36"/>
      <c r="AB52" s="36"/>
      <c r="AC52" s="36"/>
      <c r="AD52" s="37"/>
      <c r="AE52" s="36"/>
      <c r="AF52" s="36"/>
      <c r="AG52" s="36"/>
      <c r="AH52" s="36"/>
      <c r="AI52" s="36"/>
    </row>
    <row r="53" spans="1:35" s="40" customFormat="1" x14ac:dyDescent="0.25">
      <c r="A53" s="35" t="s">
        <v>155</v>
      </c>
      <c r="B53" s="36">
        <v>7892953203316</v>
      </c>
      <c r="C53" s="37" t="s">
        <v>156</v>
      </c>
      <c r="D53" s="37" t="e">
        <f>VLOOKUP(B53,Planilha!A:E,6,0)</f>
        <v>#N/A</v>
      </c>
      <c r="E53" s="37" t="s">
        <v>293</v>
      </c>
      <c r="F53" s="36" t="s">
        <v>294</v>
      </c>
      <c r="G53" s="38" t="s">
        <v>159</v>
      </c>
      <c r="H53" s="36" t="s">
        <v>160</v>
      </c>
      <c r="I53" s="36" t="s">
        <v>160</v>
      </c>
      <c r="J53" s="36" t="s">
        <v>161</v>
      </c>
      <c r="K53" s="37" t="s">
        <v>162</v>
      </c>
      <c r="L53" s="37" t="s">
        <v>234</v>
      </c>
      <c r="M53" s="36" t="s">
        <v>164</v>
      </c>
      <c r="N53" s="37"/>
      <c r="O53" s="36" t="s">
        <v>165</v>
      </c>
      <c r="P53" s="36"/>
      <c r="Q53" s="36" t="s">
        <v>160</v>
      </c>
      <c r="R53" s="36" t="s">
        <v>160</v>
      </c>
      <c r="S53" s="36" t="s">
        <v>161</v>
      </c>
      <c r="T53" s="36" t="s">
        <v>160</v>
      </c>
      <c r="U53" s="36" t="s">
        <v>160</v>
      </c>
      <c r="V53" s="36" t="s">
        <v>160</v>
      </c>
      <c r="W53" s="36" t="s">
        <v>166</v>
      </c>
      <c r="X53" s="36" t="s">
        <v>166</v>
      </c>
      <c r="Y53" s="36" t="s">
        <v>160</v>
      </c>
      <c r="Z53" s="36"/>
      <c r="AA53" s="36"/>
      <c r="AB53" s="36"/>
      <c r="AC53" s="36"/>
      <c r="AD53" s="37"/>
      <c r="AE53" s="36"/>
      <c r="AF53" s="36"/>
      <c r="AG53" s="36"/>
      <c r="AH53" s="36"/>
      <c r="AI53" s="36"/>
    </row>
    <row r="54" spans="1:35" s="40" customFormat="1" x14ac:dyDescent="0.25">
      <c r="A54" s="35" t="s">
        <v>155</v>
      </c>
      <c r="B54" s="36">
        <v>7892953127186</v>
      </c>
      <c r="C54" s="37" t="s">
        <v>156</v>
      </c>
      <c r="D54" s="37" t="e">
        <f>VLOOKUP(B54,Planilha!A:E,6,0)</f>
        <v>#N/A</v>
      </c>
      <c r="E54" s="37" t="s">
        <v>295</v>
      </c>
      <c r="F54" s="36" t="s">
        <v>296</v>
      </c>
      <c r="G54" s="38" t="s">
        <v>159</v>
      </c>
      <c r="H54" s="36" t="s">
        <v>160</v>
      </c>
      <c r="I54" s="36" t="s">
        <v>160</v>
      </c>
      <c r="J54" s="36" t="s">
        <v>161</v>
      </c>
      <c r="K54" s="37" t="s">
        <v>162</v>
      </c>
      <c r="L54" s="37" t="s">
        <v>297</v>
      </c>
      <c r="M54" s="36" t="s">
        <v>176</v>
      </c>
      <c r="N54" s="37"/>
      <c r="O54" s="36" t="s">
        <v>177</v>
      </c>
      <c r="P54" s="36"/>
      <c r="Q54" s="36" t="s">
        <v>160</v>
      </c>
      <c r="R54" s="36" t="s">
        <v>161</v>
      </c>
      <c r="S54" s="36" t="s">
        <v>161</v>
      </c>
      <c r="T54" s="36" t="s">
        <v>160</v>
      </c>
      <c r="U54" s="36" t="s">
        <v>161</v>
      </c>
      <c r="V54" s="36" t="s">
        <v>160</v>
      </c>
      <c r="W54" s="36" t="s">
        <v>166</v>
      </c>
      <c r="X54" s="36" t="s">
        <v>166</v>
      </c>
      <c r="Y54" s="36" t="s">
        <v>160</v>
      </c>
      <c r="Z54" s="36"/>
      <c r="AA54" s="36"/>
      <c r="AB54" s="36"/>
      <c r="AC54" s="36"/>
      <c r="AD54" s="37"/>
      <c r="AE54" s="36"/>
      <c r="AF54" s="36"/>
      <c r="AG54" s="36"/>
      <c r="AH54" s="36"/>
      <c r="AI54" s="36"/>
    </row>
    <row r="55" spans="1:35" s="40" customFormat="1" hidden="1" x14ac:dyDescent="0.25">
      <c r="A55" s="35" t="s">
        <v>155</v>
      </c>
      <c r="B55" s="36">
        <v>7892953200223</v>
      </c>
      <c r="C55" s="37" t="s">
        <v>156</v>
      </c>
      <c r="D55" s="37" t="e">
        <f>VLOOKUP(B55,Planilha!A:E,6,0)</f>
        <v>#REF!</v>
      </c>
      <c r="E55" s="37" t="s">
        <v>298</v>
      </c>
      <c r="F55" s="36" t="s">
        <v>299</v>
      </c>
      <c r="G55" s="38" t="s">
        <v>159</v>
      </c>
      <c r="H55" s="36" t="s">
        <v>161</v>
      </c>
      <c r="I55" s="36" t="s">
        <v>160</v>
      </c>
      <c r="J55" s="36" t="s">
        <v>161</v>
      </c>
      <c r="K55" s="37" t="s">
        <v>162</v>
      </c>
      <c r="L55" s="37" t="s">
        <v>300</v>
      </c>
      <c r="M55" s="36" t="s">
        <v>164</v>
      </c>
      <c r="N55" s="37"/>
      <c r="O55" s="36" t="s">
        <v>165</v>
      </c>
      <c r="P55" s="36"/>
      <c r="Q55" s="36" t="s">
        <v>160</v>
      </c>
      <c r="R55" s="36" t="s">
        <v>160</v>
      </c>
      <c r="S55" s="36" t="s">
        <v>161</v>
      </c>
      <c r="T55" s="36" t="s">
        <v>161</v>
      </c>
      <c r="U55" s="36" t="s">
        <v>160</v>
      </c>
      <c r="V55" s="36" t="s">
        <v>160</v>
      </c>
      <c r="W55" s="36" t="s">
        <v>166</v>
      </c>
      <c r="X55" s="36" t="s">
        <v>166</v>
      </c>
      <c r="Y55" s="36" t="s">
        <v>160</v>
      </c>
      <c r="Z55" s="36"/>
      <c r="AA55" s="36"/>
      <c r="AB55" s="36"/>
      <c r="AC55" s="36"/>
      <c r="AD55" s="37"/>
      <c r="AE55" s="36"/>
      <c r="AF55" s="36"/>
      <c r="AG55" s="36"/>
      <c r="AH55" s="36"/>
      <c r="AI55" s="36"/>
    </row>
    <row r="56" spans="1:35" s="40" customFormat="1" hidden="1" x14ac:dyDescent="0.25">
      <c r="A56" s="35" t="s">
        <v>155</v>
      </c>
      <c r="B56" s="36">
        <v>7892953200230</v>
      </c>
      <c r="C56" s="37" t="s">
        <v>156</v>
      </c>
      <c r="D56" s="37" t="e">
        <f>VLOOKUP(B56,Planilha!A:E,6,0)</f>
        <v>#REF!</v>
      </c>
      <c r="E56" s="37" t="s">
        <v>301</v>
      </c>
      <c r="F56" s="36" t="s">
        <v>302</v>
      </c>
      <c r="G56" s="38" t="s">
        <v>159</v>
      </c>
      <c r="H56" s="36" t="s">
        <v>161</v>
      </c>
      <c r="I56" s="36" t="s">
        <v>160</v>
      </c>
      <c r="J56" s="36" t="s">
        <v>161</v>
      </c>
      <c r="K56" s="37" t="s">
        <v>162</v>
      </c>
      <c r="L56" s="37" t="s">
        <v>169</v>
      </c>
      <c r="M56" s="36" t="s">
        <v>164</v>
      </c>
      <c r="N56" s="37"/>
      <c r="O56" s="36" t="s">
        <v>165</v>
      </c>
      <c r="P56" s="36"/>
      <c r="Q56" s="36" t="s">
        <v>160</v>
      </c>
      <c r="R56" s="36" t="s">
        <v>160</v>
      </c>
      <c r="S56" s="36" t="s">
        <v>161</v>
      </c>
      <c r="T56" s="36" t="s">
        <v>161</v>
      </c>
      <c r="U56" s="36" t="s">
        <v>160</v>
      </c>
      <c r="V56" s="36" t="s">
        <v>160</v>
      </c>
      <c r="W56" s="36" t="s">
        <v>166</v>
      </c>
      <c r="X56" s="36" t="s">
        <v>166</v>
      </c>
      <c r="Y56" s="36" t="s">
        <v>160</v>
      </c>
      <c r="Z56" s="36"/>
      <c r="AA56" s="36"/>
      <c r="AB56" s="36"/>
      <c r="AC56" s="36"/>
      <c r="AD56" s="37"/>
      <c r="AE56" s="36"/>
      <c r="AF56" s="36"/>
      <c r="AG56" s="36"/>
      <c r="AH56" s="36"/>
      <c r="AI56" s="36"/>
    </row>
    <row r="57" spans="1:35" s="40" customFormat="1" x14ac:dyDescent="0.25">
      <c r="A57" s="35" t="s">
        <v>155</v>
      </c>
      <c r="B57" s="36">
        <v>7892953200216</v>
      </c>
      <c r="C57" s="37" t="s">
        <v>156</v>
      </c>
      <c r="D57" s="37" t="e">
        <f>VLOOKUP(B57,Planilha!A:E,6,0)</f>
        <v>#N/A</v>
      </c>
      <c r="E57" s="37" t="s">
        <v>303</v>
      </c>
      <c r="F57" s="36" t="s">
        <v>304</v>
      </c>
      <c r="G57" s="38" t="s">
        <v>159</v>
      </c>
      <c r="H57" s="36" t="s">
        <v>160</v>
      </c>
      <c r="I57" s="36" t="s">
        <v>160</v>
      </c>
      <c r="J57" s="36" t="s">
        <v>161</v>
      </c>
      <c r="K57" s="37" t="s">
        <v>162</v>
      </c>
      <c r="L57" s="37" t="s">
        <v>234</v>
      </c>
      <c r="M57" s="36" t="s">
        <v>164</v>
      </c>
      <c r="N57" s="37"/>
      <c r="O57" s="36" t="s">
        <v>165</v>
      </c>
      <c r="P57" s="36"/>
      <c r="Q57" s="36" t="s">
        <v>160</v>
      </c>
      <c r="R57" s="36" t="s">
        <v>160</v>
      </c>
      <c r="S57" s="36" t="s">
        <v>161</v>
      </c>
      <c r="T57" s="36" t="s">
        <v>161</v>
      </c>
      <c r="U57" s="36" t="s">
        <v>160</v>
      </c>
      <c r="V57" s="36" t="s">
        <v>160</v>
      </c>
      <c r="W57" s="36" t="s">
        <v>166</v>
      </c>
      <c r="X57" s="36" t="s">
        <v>166</v>
      </c>
      <c r="Y57" s="36" t="s">
        <v>160</v>
      </c>
      <c r="Z57" s="36"/>
      <c r="AA57" s="36"/>
      <c r="AB57" s="36"/>
      <c r="AC57" s="36"/>
      <c r="AD57" s="37"/>
      <c r="AE57" s="36"/>
      <c r="AF57" s="36"/>
      <c r="AG57" s="36"/>
      <c r="AH57" s="36"/>
      <c r="AI57" s="36"/>
    </row>
    <row r="58" spans="1:35" s="40" customFormat="1" hidden="1" x14ac:dyDescent="0.25">
      <c r="A58" s="35" t="s">
        <v>155</v>
      </c>
      <c r="B58" s="36">
        <v>7892953200247</v>
      </c>
      <c r="C58" s="37" t="s">
        <v>156</v>
      </c>
      <c r="D58" s="37" t="e">
        <f>VLOOKUP(B58,Planilha!A:E,6,0)</f>
        <v>#REF!</v>
      </c>
      <c r="E58" s="37" t="s">
        <v>305</v>
      </c>
      <c r="F58" s="36" t="s">
        <v>306</v>
      </c>
      <c r="G58" s="38" t="s">
        <v>159</v>
      </c>
      <c r="H58" s="36" t="s">
        <v>161</v>
      </c>
      <c r="I58" s="36" t="s">
        <v>160</v>
      </c>
      <c r="J58" s="36" t="s">
        <v>161</v>
      </c>
      <c r="K58" s="37" t="s">
        <v>162</v>
      </c>
      <c r="L58" s="37" t="s">
        <v>307</v>
      </c>
      <c r="M58" s="36" t="s">
        <v>164</v>
      </c>
      <c r="N58" s="37"/>
      <c r="O58" s="36" t="s">
        <v>165</v>
      </c>
      <c r="P58" s="36"/>
      <c r="Q58" s="36" t="s">
        <v>160</v>
      </c>
      <c r="R58" s="36" t="s">
        <v>160</v>
      </c>
      <c r="S58" s="36" t="s">
        <v>161</v>
      </c>
      <c r="T58" s="36" t="s">
        <v>161</v>
      </c>
      <c r="U58" s="36" t="s">
        <v>160</v>
      </c>
      <c r="V58" s="36" t="s">
        <v>160</v>
      </c>
      <c r="W58" s="36" t="s">
        <v>166</v>
      </c>
      <c r="X58" s="36" t="s">
        <v>166</v>
      </c>
      <c r="Y58" s="36" t="s">
        <v>160</v>
      </c>
      <c r="Z58" s="36"/>
      <c r="AA58" s="36"/>
      <c r="AB58" s="36"/>
      <c r="AC58" s="36"/>
      <c r="AD58" s="37"/>
      <c r="AE58" s="36"/>
      <c r="AF58" s="36"/>
      <c r="AG58" s="36"/>
      <c r="AH58" s="36"/>
      <c r="AI58" s="36"/>
    </row>
    <row r="59" spans="1:35" s="40" customFormat="1" x14ac:dyDescent="0.25">
      <c r="A59" s="35" t="s">
        <v>155</v>
      </c>
      <c r="B59" s="36">
        <v>7892953201923</v>
      </c>
      <c r="C59" s="37" t="s">
        <v>156</v>
      </c>
      <c r="D59" s="37" t="e">
        <f>VLOOKUP(B59,Planilha!A:E,6,0)</f>
        <v>#N/A</v>
      </c>
      <c r="E59" s="37" t="s">
        <v>308</v>
      </c>
      <c r="F59" s="36" t="s">
        <v>309</v>
      </c>
      <c r="G59" s="38" t="s">
        <v>159</v>
      </c>
      <c r="H59" s="36" t="s">
        <v>160</v>
      </c>
      <c r="I59" s="36" t="s">
        <v>160</v>
      </c>
      <c r="J59" s="36" t="s">
        <v>161</v>
      </c>
      <c r="K59" s="37" t="s">
        <v>162</v>
      </c>
      <c r="L59" s="39" t="s">
        <v>300</v>
      </c>
      <c r="M59" s="36" t="s">
        <v>164</v>
      </c>
      <c r="N59" s="37"/>
      <c r="O59" s="36" t="s">
        <v>165</v>
      </c>
      <c r="P59" s="36"/>
      <c r="Q59" s="36" t="s">
        <v>160</v>
      </c>
      <c r="R59" s="36" t="s">
        <v>160</v>
      </c>
      <c r="S59" s="36" t="s">
        <v>161</v>
      </c>
      <c r="T59" s="36" t="s">
        <v>160</v>
      </c>
      <c r="U59" s="36" t="s">
        <v>160</v>
      </c>
      <c r="V59" s="36" t="s">
        <v>160</v>
      </c>
      <c r="W59" s="36" t="s">
        <v>166</v>
      </c>
      <c r="X59" s="36" t="s">
        <v>166</v>
      </c>
      <c r="Y59" s="36" t="s">
        <v>160</v>
      </c>
      <c r="Z59" s="36"/>
      <c r="AA59" s="36"/>
      <c r="AB59" s="36"/>
      <c r="AC59" s="36"/>
      <c r="AD59" s="37"/>
      <c r="AE59" s="36"/>
      <c r="AF59" s="36"/>
      <c r="AG59" s="36"/>
      <c r="AH59" s="36"/>
      <c r="AI59" s="36"/>
    </row>
    <row r="60" spans="1:35" s="40" customFormat="1" x14ac:dyDescent="0.25">
      <c r="A60" s="35" t="s">
        <v>155</v>
      </c>
      <c r="B60" s="36">
        <v>7892953201916</v>
      </c>
      <c r="C60" s="37" t="s">
        <v>156</v>
      </c>
      <c r="D60" s="37" t="e">
        <f>VLOOKUP(B60,Planilha!A:E,6,0)</f>
        <v>#N/A</v>
      </c>
      <c r="E60" s="37" t="s">
        <v>310</v>
      </c>
      <c r="F60" s="36" t="s">
        <v>311</v>
      </c>
      <c r="G60" s="38" t="s">
        <v>159</v>
      </c>
      <c r="H60" s="36" t="s">
        <v>160</v>
      </c>
      <c r="I60" s="36" t="s">
        <v>160</v>
      </c>
      <c r="J60" s="36" t="s">
        <v>161</v>
      </c>
      <c r="K60" s="37" t="s">
        <v>162</v>
      </c>
      <c r="L60" s="39" t="s">
        <v>292</v>
      </c>
      <c r="M60" s="36" t="s">
        <v>164</v>
      </c>
      <c r="N60" s="37"/>
      <c r="O60" s="36" t="s">
        <v>165</v>
      </c>
      <c r="P60" s="36"/>
      <c r="Q60" s="36" t="s">
        <v>160</v>
      </c>
      <c r="R60" s="36" t="s">
        <v>160</v>
      </c>
      <c r="S60" s="36" t="s">
        <v>161</v>
      </c>
      <c r="T60" s="36" t="s">
        <v>160</v>
      </c>
      <c r="U60" s="36" t="s">
        <v>160</v>
      </c>
      <c r="V60" s="36" t="s">
        <v>160</v>
      </c>
      <c r="W60" s="36" t="s">
        <v>166</v>
      </c>
      <c r="X60" s="36" t="s">
        <v>166</v>
      </c>
      <c r="Y60" s="36" t="s">
        <v>160</v>
      </c>
      <c r="Z60" s="36"/>
      <c r="AA60" s="36"/>
      <c r="AB60" s="36"/>
      <c r="AC60" s="36"/>
      <c r="AD60" s="37"/>
      <c r="AE60" s="36"/>
      <c r="AF60" s="36"/>
      <c r="AG60" s="36"/>
      <c r="AH60" s="36"/>
      <c r="AI60" s="36"/>
    </row>
    <row r="61" spans="1:35" s="40" customFormat="1" hidden="1" x14ac:dyDescent="0.25">
      <c r="A61" s="35" t="s">
        <v>155</v>
      </c>
      <c r="B61" s="36">
        <v>7892953201732</v>
      </c>
      <c r="C61" s="37" t="s">
        <v>156</v>
      </c>
      <c r="D61" s="37" t="e">
        <f>VLOOKUP(B61,Planilha!A:E,6,0)</f>
        <v>#REF!</v>
      </c>
      <c r="E61" s="37" t="s">
        <v>312</v>
      </c>
      <c r="F61" s="36" t="s">
        <v>313</v>
      </c>
      <c r="G61" s="38" t="s">
        <v>159</v>
      </c>
      <c r="H61" s="36" t="s">
        <v>161</v>
      </c>
      <c r="I61" s="36" t="s">
        <v>160</v>
      </c>
      <c r="J61" s="36" t="s">
        <v>161</v>
      </c>
      <c r="K61" s="37" t="s">
        <v>162</v>
      </c>
      <c r="L61" s="39" t="s">
        <v>300</v>
      </c>
      <c r="M61" s="36" t="s">
        <v>164</v>
      </c>
      <c r="N61" s="37"/>
      <c r="O61" s="36" t="s">
        <v>165</v>
      </c>
      <c r="P61" s="36"/>
      <c r="Q61" s="36" t="s">
        <v>160</v>
      </c>
      <c r="R61" s="36" t="s">
        <v>160</v>
      </c>
      <c r="S61" s="36" t="s">
        <v>161</v>
      </c>
      <c r="T61" s="36" t="s">
        <v>161</v>
      </c>
      <c r="U61" s="36" t="s">
        <v>160</v>
      </c>
      <c r="V61" s="36" t="s">
        <v>160</v>
      </c>
      <c r="W61" s="36" t="s">
        <v>166</v>
      </c>
      <c r="X61" s="36" t="s">
        <v>166</v>
      </c>
      <c r="Y61" s="36" t="s">
        <v>160</v>
      </c>
      <c r="Z61" s="36"/>
      <c r="AA61" s="36"/>
      <c r="AB61" s="36"/>
      <c r="AC61" s="36"/>
      <c r="AD61" s="37"/>
      <c r="AE61" s="36"/>
      <c r="AF61" s="36"/>
      <c r="AG61" s="36"/>
      <c r="AH61" s="36"/>
      <c r="AI61" s="36"/>
    </row>
    <row r="62" spans="1:35" s="40" customFormat="1" hidden="1" x14ac:dyDescent="0.25">
      <c r="A62" s="35" t="s">
        <v>155</v>
      </c>
      <c r="B62" s="36">
        <v>7892953101865</v>
      </c>
      <c r="C62" s="37" t="s">
        <v>156</v>
      </c>
      <c r="D62" s="37" t="e">
        <f>VLOOKUP(B62,Planilha!A:E,6,0)</f>
        <v>#REF!</v>
      </c>
      <c r="E62" s="37" t="s">
        <v>314</v>
      </c>
      <c r="F62" s="36" t="s">
        <v>315</v>
      </c>
      <c r="G62" s="38" t="s">
        <v>159</v>
      </c>
      <c r="H62" s="36" t="s">
        <v>161</v>
      </c>
      <c r="I62" s="36" t="s">
        <v>160</v>
      </c>
      <c r="J62" s="36" t="s">
        <v>161</v>
      </c>
      <c r="K62" s="37" t="s">
        <v>162</v>
      </c>
      <c r="L62" s="39" t="s">
        <v>316</v>
      </c>
      <c r="M62" s="36" t="s">
        <v>176</v>
      </c>
      <c r="N62" s="37"/>
      <c r="O62" s="36" t="s">
        <v>177</v>
      </c>
      <c r="P62" s="36"/>
      <c r="Q62" s="36" t="s">
        <v>160</v>
      </c>
      <c r="R62" s="36" t="s">
        <v>160</v>
      </c>
      <c r="S62" s="36" t="s">
        <v>161</v>
      </c>
      <c r="T62" s="36" t="s">
        <v>160</v>
      </c>
      <c r="U62" s="36" t="s">
        <v>160</v>
      </c>
      <c r="V62" s="36" t="s">
        <v>160</v>
      </c>
      <c r="W62" s="36" t="s">
        <v>166</v>
      </c>
      <c r="X62" s="36" t="s">
        <v>166</v>
      </c>
      <c r="Y62" s="36" t="s">
        <v>160</v>
      </c>
      <c r="Z62" s="36"/>
      <c r="AA62" s="36"/>
      <c r="AB62" s="36"/>
      <c r="AC62" s="36"/>
      <c r="AD62" s="37"/>
      <c r="AE62" s="36"/>
      <c r="AF62" s="36"/>
      <c r="AG62" s="36"/>
      <c r="AH62" s="36"/>
      <c r="AI62" s="36"/>
    </row>
    <row r="63" spans="1:35" s="40" customFormat="1" hidden="1" x14ac:dyDescent="0.25">
      <c r="A63" s="35" t="s">
        <v>155</v>
      </c>
      <c r="B63" s="36">
        <v>7892953100516</v>
      </c>
      <c r="C63" s="37" t="s">
        <v>156</v>
      </c>
      <c r="D63" s="37" t="e">
        <f>VLOOKUP(B63,Planilha!A:E,6,0)</f>
        <v>#N/A</v>
      </c>
      <c r="E63" s="37" t="s">
        <v>317</v>
      </c>
      <c r="F63" s="36" t="s">
        <v>318</v>
      </c>
      <c r="G63" s="38" t="s">
        <v>159</v>
      </c>
      <c r="H63" s="36" t="s">
        <v>160</v>
      </c>
      <c r="I63" s="36" t="s">
        <v>160</v>
      </c>
      <c r="J63" s="36" t="s">
        <v>161</v>
      </c>
      <c r="K63" s="37" t="s">
        <v>162</v>
      </c>
      <c r="L63" s="39" t="s">
        <v>316</v>
      </c>
      <c r="M63" s="36" t="s">
        <v>164</v>
      </c>
      <c r="N63" s="37"/>
      <c r="O63" s="36" t="s">
        <v>165</v>
      </c>
      <c r="P63" s="36"/>
      <c r="Q63" s="36" t="s">
        <v>160</v>
      </c>
      <c r="R63" s="36" t="s">
        <v>160</v>
      </c>
      <c r="S63" s="36" t="s">
        <v>161</v>
      </c>
      <c r="T63" s="36" t="s">
        <v>160</v>
      </c>
      <c r="U63" s="36" t="s">
        <v>160</v>
      </c>
      <c r="V63" s="36" t="s">
        <v>160</v>
      </c>
      <c r="W63" s="36" t="s">
        <v>166</v>
      </c>
      <c r="X63" s="36" t="s">
        <v>166</v>
      </c>
      <c r="Y63" s="36" t="s">
        <v>160</v>
      </c>
      <c r="Z63" s="36"/>
      <c r="AA63" s="36"/>
      <c r="AB63" s="36"/>
      <c r="AC63" s="36"/>
      <c r="AD63" s="37"/>
      <c r="AE63" s="36"/>
      <c r="AF63" s="36"/>
      <c r="AG63" s="36"/>
      <c r="AH63" s="36"/>
      <c r="AI63" s="36"/>
    </row>
    <row r="64" spans="1:35" s="40" customFormat="1" hidden="1" x14ac:dyDescent="0.25">
      <c r="A64" s="35" t="s">
        <v>155</v>
      </c>
      <c r="B64" s="36">
        <v>7892953203422</v>
      </c>
      <c r="C64" s="37" t="s">
        <v>156</v>
      </c>
      <c r="D64" s="37" t="e">
        <f>VLOOKUP(B64,Planilha!A:E,6,0)</f>
        <v>#REF!</v>
      </c>
      <c r="E64" s="37" t="s">
        <v>319</v>
      </c>
      <c r="F64" s="36" t="s">
        <v>320</v>
      </c>
      <c r="G64" s="38" t="s">
        <v>159</v>
      </c>
      <c r="H64" s="36" t="s">
        <v>161</v>
      </c>
      <c r="I64" s="36" t="s">
        <v>160</v>
      </c>
      <c r="J64" s="36" t="s">
        <v>161</v>
      </c>
      <c r="K64" s="37" t="s">
        <v>162</v>
      </c>
      <c r="L64" s="39" t="s">
        <v>321</v>
      </c>
      <c r="M64" s="36" t="s">
        <v>164</v>
      </c>
      <c r="N64" s="37"/>
      <c r="O64" s="36" t="s">
        <v>165</v>
      </c>
      <c r="P64" s="36"/>
      <c r="Q64" s="36" t="s">
        <v>160</v>
      </c>
      <c r="R64" s="36" t="s">
        <v>160</v>
      </c>
      <c r="S64" s="36" t="s">
        <v>161</v>
      </c>
      <c r="T64" s="36" t="s">
        <v>160</v>
      </c>
      <c r="U64" s="36" t="s">
        <v>160</v>
      </c>
      <c r="V64" s="36" t="s">
        <v>160</v>
      </c>
      <c r="W64" s="36" t="s">
        <v>166</v>
      </c>
      <c r="X64" s="36" t="s">
        <v>166</v>
      </c>
      <c r="Y64" s="36" t="s">
        <v>160</v>
      </c>
      <c r="Z64" s="36"/>
      <c r="AA64" s="36"/>
      <c r="AB64" s="36"/>
      <c r="AC64" s="36"/>
      <c r="AD64" s="37"/>
      <c r="AE64" s="36"/>
      <c r="AF64" s="36"/>
      <c r="AG64" s="36"/>
      <c r="AH64" s="36"/>
      <c r="AI64" s="36"/>
    </row>
    <row r="65" spans="1:35" s="40" customFormat="1" hidden="1" x14ac:dyDescent="0.25">
      <c r="A65" s="35" t="s">
        <v>155</v>
      </c>
      <c r="B65" s="36">
        <v>7892953203415</v>
      </c>
      <c r="C65" s="37" t="s">
        <v>156</v>
      </c>
      <c r="D65" s="37" t="e">
        <f>VLOOKUP(B65,Planilha!A:E,6,0)</f>
        <v>#REF!</v>
      </c>
      <c r="E65" s="37" t="s">
        <v>322</v>
      </c>
      <c r="F65" s="36" t="s">
        <v>323</v>
      </c>
      <c r="G65" s="38" t="s">
        <v>159</v>
      </c>
      <c r="H65" s="36" t="s">
        <v>161</v>
      </c>
      <c r="I65" s="36" t="s">
        <v>160</v>
      </c>
      <c r="J65" s="36" t="s">
        <v>161</v>
      </c>
      <c r="K65" s="37" t="s">
        <v>162</v>
      </c>
      <c r="L65" s="39" t="s">
        <v>226</v>
      </c>
      <c r="M65" s="36" t="s">
        <v>164</v>
      </c>
      <c r="N65" s="37"/>
      <c r="O65" s="36" t="s">
        <v>165</v>
      </c>
      <c r="P65" s="36"/>
      <c r="Q65" s="36" t="s">
        <v>160</v>
      </c>
      <c r="R65" s="36" t="s">
        <v>160</v>
      </c>
      <c r="S65" s="36" t="s">
        <v>161</v>
      </c>
      <c r="T65" s="36" t="s">
        <v>160</v>
      </c>
      <c r="U65" s="36" t="s">
        <v>160</v>
      </c>
      <c r="V65" s="36" t="s">
        <v>160</v>
      </c>
      <c r="W65" s="36" t="s">
        <v>166</v>
      </c>
      <c r="X65" s="36" t="s">
        <v>166</v>
      </c>
      <c r="Y65" s="36" t="s">
        <v>160</v>
      </c>
      <c r="Z65" s="36"/>
      <c r="AA65" s="36"/>
      <c r="AB65" s="36"/>
      <c r="AC65" s="36"/>
      <c r="AD65" s="37"/>
      <c r="AE65" s="36"/>
      <c r="AF65" s="36"/>
      <c r="AG65" s="36"/>
      <c r="AH65" s="36"/>
      <c r="AI65" s="36"/>
    </row>
    <row r="66" spans="1:35" s="40" customFormat="1" x14ac:dyDescent="0.25">
      <c r="A66" s="35" t="s">
        <v>155</v>
      </c>
      <c r="B66" s="36">
        <v>7892953200827</v>
      </c>
      <c r="C66" s="37" t="s">
        <v>156</v>
      </c>
      <c r="D66" s="37" t="e">
        <f>VLOOKUP(B66,Planilha!A:E,6,0)</f>
        <v>#N/A</v>
      </c>
      <c r="E66" s="37" t="s">
        <v>324</v>
      </c>
      <c r="F66" s="36" t="s">
        <v>325</v>
      </c>
      <c r="G66" s="38" t="s">
        <v>159</v>
      </c>
      <c r="H66" s="36" t="s">
        <v>160</v>
      </c>
      <c r="I66" s="36" t="s">
        <v>160</v>
      </c>
      <c r="J66" s="36" t="s">
        <v>161</v>
      </c>
      <c r="K66" s="37" t="s">
        <v>162</v>
      </c>
      <c r="L66" s="39" t="s">
        <v>326</v>
      </c>
      <c r="M66" s="36" t="s">
        <v>164</v>
      </c>
      <c r="N66" s="37"/>
      <c r="O66" s="36" t="s">
        <v>165</v>
      </c>
      <c r="P66" s="36"/>
      <c r="Q66" s="36" t="s">
        <v>160</v>
      </c>
      <c r="R66" s="36" t="s">
        <v>160</v>
      </c>
      <c r="S66" s="36" t="s">
        <v>161</v>
      </c>
      <c r="T66" s="36" t="s">
        <v>160</v>
      </c>
      <c r="U66" s="36" t="s">
        <v>160</v>
      </c>
      <c r="V66" s="36" t="s">
        <v>160</v>
      </c>
      <c r="W66" s="36" t="s">
        <v>166</v>
      </c>
      <c r="X66" s="36" t="s">
        <v>166</v>
      </c>
      <c r="Y66" s="36" t="s">
        <v>160</v>
      </c>
      <c r="Z66" s="36"/>
      <c r="AA66" s="36"/>
      <c r="AB66" s="36"/>
      <c r="AC66" s="36"/>
      <c r="AD66" s="37"/>
      <c r="AE66" s="36"/>
      <c r="AF66" s="36"/>
      <c r="AG66" s="36"/>
      <c r="AH66" s="36"/>
      <c r="AI66" s="36"/>
    </row>
    <row r="67" spans="1:35" s="40" customFormat="1" x14ac:dyDescent="0.25">
      <c r="A67" s="35" t="s">
        <v>155</v>
      </c>
      <c r="B67" s="36">
        <v>7892953206942</v>
      </c>
      <c r="C67" s="37" t="s">
        <v>156</v>
      </c>
      <c r="D67" s="37" t="e">
        <f>VLOOKUP(B67,Planilha!A:E,6,0)</f>
        <v>#N/A</v>
      </c>
      <c r="E67" s="37" t="s">
        <v>327</v>
      </c>
      <c r="F67" s="36" t="s">
        <v>328</v>
      </c>
      <c r="G67" s="38" t="s">
        <v>159</v>
      </c>
      <c r="H67" s="36" t="s">
        <v>160</v>
      </c>
      <c r="I67" s="36" t="s">
        <v>160</v>
      </c>
      <c r="J67" s="36" t="s">
        <v>161</v>
      </c>
      <c r="K67" s="37" t="s">
        <v>162</v>
      </c>
      <c r="L67" s="39" t="s">
        <v>329</v>
      </c>
      <c r="M67" s="36" t="s">
        <v>176</v>
      </c>
      <c r="N67" s="37"/>
      <c r="O67" s="36" t="s">
        <v>177</v>
      </c>
      <c r="P67" s="36"/>
      <c r="Q67" s="36" t="s">
        <v>160</v>
      </c>
      <c r="R67" s="36" t="s">
        <v>160</v>
      </c>
      <c r="S67" s="36" t="s">
        <v>161</v>
      </c>
      <c r="T67" s="36" t="s">
        <v>160</v>
      </c>
      <c r="U67" s="36" t="s">
        <v>160</v>
      </c>
      <c r="V67" s="36" t="s">
        <v>160</v>
      </c>
      <c r="W67" s="36" t="s">
        <v>166</v>
      </c>
      <c r="X67" s="36" t="s">
        <v>166</v>
      </c>
      <c r="Y67" s="36" t="s">
        <v>160</v>
      </c>
      <c r="Z67" s="36"/>
      <c r="AA67" s="36"/>
      <c r="AB67" s="36"/>
      <c r="AC67" s="36"/>
      <c r="AD67" s="37"/>
      <c r="AE67" s="36"/>
      <c r="AF67" s="36"/>
      <c r="AG67" s="36"/>
      <c r="AH67" s="36"/>
      <c r="AI67" s="36"/>
    </row>
    <row r="68" spans="1:35" s="40" customFormat="1" hidden="1" x14ac:dyDescent="0.25">
      <c r="A68" s="35" t="s">
        <v>155</v>
      </c>
      <c r="B68" s="36">
        <v>7892953000779</v>
      </c>
      <c r="C68" s="37" t="s">
        <v>156</v>
      </c>
      <c r="D68" s="37" t="e">
        <f>VLOOKUP(B68,Planilha!A:E,6,0)</f>
        <v>#REF!</v>
      </c>
      <c r="E68" s="37" t="s">
        <v>330</v>
      </c>
      <c r="F68" s="36" t="s">
        <v>331</v>
      </c>
      <c r="G68" s="38" t="s">
        <v>159</v>
      </c>
      <c r="H68" s="36" t="s">
        <v>161</v>
      </c>
      <c r="I68" s="36" t="s">
        <v>160</v>
      </c>
      <c r="J68" s="36" t="s">
        <v>161</v>
      </c>
      <c r="K68" s="37" t="s">
        <v>162</v>
      </c>
      <c r="L68" s="39" t="s">
        <v>332</v>
      </c>
      <c r="M68" s="36" t="s">
        <v>176</v>
      </c>
      <c r="N68" s="37"/>
      <c r="O68" s="36" t="s">
        <v>177</v>
      </c>
      <c r="P68" s="36"/>
      <c r="Q68" s="36" t="s">
        <v>160</v>
      </c>
      <c r="R68" s="36" t="s">
        <v>160</v>
      </c>
      <c r="S68" s="36" t="s">
        <v>161</v>
      </c>
      <c r="T68" s="36" t="s">
        <v>160</v>
      </c>
      <c r="U68" s="36" t="s">
        <v>160</v>
      </c>
      <c r="V68" s="36" t="s">
        <v>160</v>
      </c>
      <c r="W68" s="36" t="s">
        <v>166</v>
      </c>
      <c r="X68" s="36" t="s">
        <v>166</v>
      </c>
      <c r="Y68" s="36" t="s">
        <v>160</v>
      </c>
      <c r="Z68" s="36"/>
      <c r="AA68" s="36"/>
      <c r="AB68" s="36"/>
      <c r="AC68" s="36"/>
      <c r="AD68" s="37"/>
      <c r="AE68" s="36"/>
      <c r="AF68" s="36"/>
      <c r="AG68" s="36"/>
      <c r="AH68" s="36"/>
      <c r="AI68" s="36"/>
    </row>
    <row r="69" spans="1:35" s="40" customFormat="1" x14ac:dyDescent="0.25">
      <c r="A69" s="35" t="s">
        <v>155</v>
      </c>
      <c r="B69" s="36">
        <v>7892953001776</v>
      </c>
      <c r="C69" s="37" t="s">
        <v>156</v>
      </c>
      <c r="D69" s="37" t="e">
        <f>VLOOKUP(B69,Planilha!A:E,6,0)</f>
        <v>#N/A</v>
      </c>
      <c r="E69" s="37" t="s">
        <v>333</v>
      </c>
      <c r="F69" s="36" t="s">
        <v>334</v>
      </c>
      <c r="G69" s="38" t="s">
        <v>159</v>
      </c>
      <c r="H69" s="36" t="s">
        <v>160</v>
      </c>
      <c r="I69" s="36" t="s">
        <v>160</v>
      </c>
      <c r="J69" s="36" t="s">
        <v>161</v>
      </c>
      <c r="K69" s="37" t="s">
        <v>162</v>
      </c>
      <c r="L69" s="39" t="s">
        <v>335</v>
      </c>
      <c r="M69" s="36" t="s">
        <v>176</v>
      </c>
      <c r="N69" s="37"/>
      <c r="O69" s="36" t="s">
        <v>177</v>
      </c>
      <c r="P69" s="36"/>
      <c r="Q69" s="36" t="s">
        <v>160</v>
      </c>
      <c r="R69" s="36" t="s">
        <v>160</v>
      </c>
      <c r="S69" s="36" t="s">
        <v>161</v>
      </c>
      <c r="T69" s="36" t="s">
        <v>160</v>
      </c>
      <c r="U69" s="36" t="s">
        <v>160</v>
      </c>
      <c r="V69" s="36" t="s">
        <v>160</v>
      </c>
      <c r="W69" s="36" t="s">
        <v>166</v>
      </c>
      <c r="X69" s="36" t="s">
        <v>166</v>
      </c>
      <c r="Y69" s="36" t="s">
        <v>160</v>
      </c>
      <c r="Z69" s="36"/>
      <c r="AA69" s="36"/>
      <c r="AB69" s="36"/>
      <c r="AC69" s="36"/>
      <c r="AD69" s="37"/>
      <c r="AE69" s="36"/>
      <c r="AF69" s="36"/>
      <c r="AG69" s="36"/>
      <c r="AH69" s="36"/>
      <c r="AI69" s="36"/>
    </row>
    <row r="70" spans="1:35" s="40" customFormat="1" hidden="1" x14ac:dyDescent="0.25">
      <c r="A70" s="35" t="s">
        <v>155</v>
      </c>
      <c r="B70" s="36">
        <v>7892953001745</v>
      </c>
      <c r="C70" s="37" t="s">
        <v>156</v>
      </c>
      <c r="D70" s="37" t="e">
        <f>VLOOKUP(B70,Planilha!A:E,6,0)</f>
        <v>#REF!</v>
      </c>
      <c r="E70" s="37">
        <v>908649</v>
      </c>
      <c r="F70" s="36" t="s">
        <v>336</v>
      </c>
      <c r="G70" s="38" t="s">
        <v>159</v>
      </c>
      <c r="H70" s="36" t="s">
        <v>161</v>
      </c>
      <c r="I70" s="36" t="s">
        <v>160</v>
      </c>
      <c r="J70" s="36" t="s">
        <v>161</v>
      </c>
      <c r="K70" s="37" t="s">
        <v>162</v>
      </c>
      <c r="L70" s="39" t="s">
        <v>337</v>
      </c>
      <c r="M70" s="36" t="s">
        <v>176</v>
      </c>
      <c r="N70" s="37"/>
      <c r="O70" s="36" t="s">
        <v>177</v>
      </c>
      <c r="P70" s="36"/>
      <c r="Q70" s="36" t="s">
        <v>160</v>
      </c>
      <c r="R70" s="36" t="s">
        <v>160</v>
      </c>
      <c r="S70" s="36" t="s">
        <v>161</v>
      </c>
      <c r="T70" s="36" t="s">
        <v>160</v>
      </c>
      <c r="U70" s="36" t="s">
        <v>160</v>
      </c>
      <c r="V70" s="36" t="s">
        <v>160</v>
      </c>
      <c r="W70" s="36" t="s">
        <v>166</v>
      </c>
      <c r="X70" s="36" t="s">
        <v>166</v>
      </c>
      <c r="Y70" s="36" t="s">
        <v>160</v>
      </c>
      <c r="Z70" s="36"/>
      <c r="AA70" s="36"/>
      <c r="AB70" s="36"/>
      <c r="AC70" s="36"/>
      <c r="AD70" s="37"/>
      <c r="AE70" s="36"/>
      <c r="AF70" s="36"/>
      <c r="AG70" s="36"/>
      <c r="AH70" s="36"/>
      <c r="AI70" s="36"/>
    </row>
    <row r="71" spans="1:35" s="45" customFormat="1" hidden="1" x14ac:dyDescent="0.25">
      <c r="A71" s="35" t="s">
        <v>155</v>
      </c>
      <c r="B71" s="36">
        <v>7892953001370</v>
      </c>
      <c r="C71" s="37" t="s">
        <v>156</v>
      </c>
      <c r="D71" s="37" t="e">
        <f>VLOOKUP(B71,Planilha!A:E,6,0)</f>
        <v>#REF!</v>
      </c>
      <c r="E71" s="41" t="s">
        <v>338</v>
      </c>
      <c r="F71" s="42" t="s">
        <v>339</v>
      </c>
      <c r="G71" s="38" t="s">
        <v>160</v>
      </c>
      <c r="H71" s="36" t="s">
        <v>161</v>
      </c>
      <c r="I71" s="36" t="s">
        <v>160</v>
      </c>
      <c r="J71" s="36" t="s">
        <v>161</v>
      </c>
      <c r="K71" s="37" t="s">
        <v>162</v>
      </c>
      <c r="L71" s="43" t="s">
        <v>234</v>
      </c>
      <c r="M71" s="42" t="s">
        <v>176</v>
      </c>
      <c r="N71" s="37"/>
      <c r="O71" s="42" t="s">
        <v>177</v>
      </c>
      <c r="P71" s="42"/>
      <c r="Q71" s="42" t="s">
        <v>160</v>
      </c>
      <c r="R71" s="42" t="s">
        <v>160</v>
      </c>
      <c r="S71" s="42" t="s">
        <v>161</v>
      </c>
      <c r="T71" s="42" t="s">
        <v>160</v>
      </c>
      <c r="U71" s="42" t="s">
        <v>160</v>
      </c>
      <c r="V71" s="42" t="s">
        <v>160</v>
      </c>
      <c r="W71" s="42" t="s">
        <v>166</v>
      </c>
      <c r="X71" s="42" t="s">
        <v>166</v>
      </c>
      <c r="Y71" s="42" t="s">
        <v>160</v>
      </c>
      <c r="Z71" s="42"/>
      <c r="AA71" s="42"/>
      <c r="AB71" s="42"/>
      <c r="AC71" s="42"/>
      <c r="AD71" s="41"/>
      <c r="AE71" s="44"/>
      <c r="AF71" s="44"/>
      <c r="AG71" s="44"/>
      <c r="AH71" s="44"/>
      <c r="AI71" s="44"/>
    </row>
    <row r="72" spans="1:35" s="45" customFormat="1" hidden="1" x14ac:dyDescent="0.25">
      <c r="A72" s="35" t="s">
        <v>155</v>
      </c>
      <c r="B72" s="36">
        <v>7892953001387</v>
      </c>
      <c r="C72" s="37" t="s">
        <v>156</v>
      </c>
      <c r="D72" s="37" t="e">
        <f>VLOOKUP(B72,Planilha!A:E,6,0)</f>
        <v>#REF!</v>
      </c>
      <c r="E72" s="41" t="s">
        <v>340</v>
      </c>
      <c r="F72" s="42" t="s">
        <v>341</v>
      </c>
      <c r="G72" s="38" t="s">
        <v>160</v>
      </c>
      <c r="H72" s="36" t="s">
        <v>161</v>
      </c>
      <c r="I72" s="36" t="s">
        <v>160</v>
      </c>
      <c r="J72" s="36" t="s">
        <v>161</v>
      </c>
      <c r="K72" s="37" t="s">
        <v>162</v>
      </c>
      <c r="L72" s="43" t="s">
        <v>321</v>
      </c>
      <c r="M72" s="42" t="s">
        <v>176</v>
      </c>
      <c r="N72" s="37"/>
      <c r="O72" s="42" t="s">
        <v>177</v>
      </c>
      <c r="P72" s="42"/>
      <c r="Q72" s="42" t="s">
        <v>160</v>
      </c>
      <c r="R72" s="42" t="s">
        <v>160</v>
      </c>
      <c r="S72" s="42" t="s">
        <v>161</v>
      </c>
      <c r="T72" s="42" t="s">
        <v>160</v>
      </c>
      <c r="U72" s="42" t="s">
        <v>160</v>
      </c>
      <c r="V72" s="42" t="s">
        <v>160</v>
      </c>
      <c r="W72" s="42" t="s">
        <v>166</v>
      </c>
      <c r="X72" s="42" t="s">
        <v>166</v>
      </c>
      <c r="Y72" s="42" t="s">
        <v>160</v>
      </c>
      <c r="Z72" s="42"/>
      <c r="AA72" s="42"/>
      <c r="AB72" s="42"/>
      <c r="AC72" s="42"/>
      <c r="AD72" s="41"/>
      <c r="AE72" s="44"/>
      <c r="AF72" s="44"/>
      <c r="AG72" s="44"/>
      <c r="AH72" s="44"/>
      <c r="AI72" s="44"/>
    </row>
    <row r="73" spans="1:35" s="45" customFormat="1" hidden="1" x14ac:dyDescent="0.25">
      <c r="A73" s="35" t="s">
        <v>155</v>
      </c>
      <c r="B73" s="36">
        <v>7892953001318</v>
      </c>
      <c r="C73" s="37" t="s">
        <v>156</v>
      </c>
      <c r="D73" s="37" t="e">
        <f>VLOOKUP(B73,Planilha!A:E,6,0)</f>
        <v>#REF!</v>
      </c>
      <c r="E73" s="41" t="s">
        <v>342</v>
      </c>
      <c r="F73" s="42" t="s">
        <v>343</v>
      </c>
      <c r="G73" s="38" t="s">
        <v>160</v>
      </c>
      <c r="H73" s="36" t="s">
        <v>161</v>
      </c>
      <c r="I73" s="36" t="s">
        <v>160</v>
      </c>
      <c r="J73" s="36" t="s">
        <v>161</v>
      </c>
      <c r="K73" s="37" t="s">
        <v>162</v>
      </c>
      <c r="L73" s="43" t="s">
        <v>229</v>
      </c>
      <c r="M73" s="42" t="s">
        <v>176</v>
      </c>
      <c r="N73" s="37"/>
      <c r="O73" s="42" t="s">
        <v>177</v>
      </c>
      <c r="P73" s="42"/>
      <c r="Q73" s="42" t="s">
        <v>160</v>
      </c>
      <c r="R73" s="42" t="s">
        <v>161</v>
      </c>
      <c r="S73" s="42" t="s">
        <v>161</v>
      </c>
      <c r="T73" s="42" t="s">
        <v>160</v>
      </c>
      <c r="U73" s="42" t="s">
        <v>161</v>
      </c>
      <c r="V73" s="42" t="s">
        <v>160</v>
      </c>
      <c r="W73" s="42" t="s">
        <v>166</v>
      </c>
      <c r="X73" s="42" t="s">
        <v>166</v>
      </c>
      <c r="Y73" s="42" t="s">
        <v>160</v>
      </c>
      <c r="Z73" s="42"/>
      <c r="AA73" s="42"/>
      <c r="AB73" s="42"/>
      <c r="AC73" s="42"/>
      <c r="AD73" s="41"/>
      <c r="AE73" s="44"/>
      <c r="AF73" s="44"/>
      <c r="AG73" s="44"/>
      <c r="AH73" s="44"/>
      <c r="AI73" s="44"/>
    </row>
    <row r="74" spans="1:35" s="45" customFormat="1" hidden="1" x14ac:dyDescent="0.25">
      <c r="A74" s="35" t="s">
        <v>155</v>
      </c>
      <c r="B74" s="36">
        <v>7892953000526</v>
      </c>
      <c r="C74" s="37" t="s">
        <v>156</v>
      </c>
      <c r="D74" s="37" t="e">
        <f>VLOOKUP(B74,Planilha!A:E,6,0)</f>
        <v>#REF!</v>
      </c>
      <c r="E74" s="41" t="s">
        <v>344</v>
      </c>
      <c r="F74" s="42" t="s">
        <v>345</v>
      </c>
      <c r="G74" s="38" t="s">
        <v>159</v>
      </c>
      <c r="H74" s="36" t="s">
        <v>161</v>
      </c>
      <c r="I74" s="36" t="s">
        <v>160</v>
      </c>
      <c r="J74" s="36" t="s">
        <v>161</v>
      </c>
      <c r="K74" s="37" t="s">
        <v>162</v>
      </c>
      <c r="L74" s="43" t="s">
        <v>250</v>
      </c>
      <c r="M74" s="42" t="s">
        <v>176</v>
      </c>
      <c r="N74" s="37"/>
      <c r="O74" s="42" t="s">
        <v>177</v>
      </c>
      <c r="P74" s="42"/>
      <c r="Q74" s="42" t="s">
        <v>160</v>
      </c>
      <c r="R74" s="42" t="s">
        <v>160</v>
      </c>
      <c r="S74" s="42" t="s">
        <v>161</v>
      </c>
      <c r="T74" s="42" t="s">
        <v>160</v>
      </c>
      <c r="U74" s="42" t="s">
        <v>160</v>
      </c>
      <c r="V74" s="42" t="s">
        <v>160</v>
      </c>
      <c r="W74" s="42" t="s">
        <v>166</v>
      </c>
      <c r="X74" s="42" t="s">
        <v>166</v>
      </c>
      <c r="Y74" s="42" t="s">
        <v>160</v>
      </c>
      <c r="Z74" s="42"/>
      <c r="AA74" s="42"/>
      <c r="AB74" s="42"/>
      <c r="AC74" s="42"/>
      <c r="AD74" s="41"/>
      <c r="AE74" s="44"/>
      <c r="AF74" s="44"/>
      <c r="AG74" s="44"/>
      <c r="AH74" s="44"/>
      <c r="AI74" s="44"/>
    </row>
    <row r="75" spans="1:35" s="45" customFormat="1" hidden="1" x14ac:dyDescent="0.25">
      <c r="A75" s="35" t="s">
        <v>155</v>
      </c>
      <c r="B75" s="36">
        <v>7892953001516</v>
      </c>
      <c r="C75" s="37" t="s">
        <v>156</v>
      </c>
      <c r="D75" s="37" t="e">
        <f>VLOOKUP(B75,Planilha!A:E,6,0)</f>
        <v>#REF!</v>
      </c>
      <c r="E75" s="41" t="s">
        <v>346</v>
      </c>
      <c r="F75" s="42" t="s">
        <v>347</v>
      </c>
      <c r="G75" s="38" t="s">
        <v>159</v>
      </c>
      <c r="H75" s="36" t="s">
        <v>161</v>
      </c>
      <c r="I75" s="36" t="s">
        <v>160</v>
      </c>
      <c r="J75" s="36" t="s">
        <v>161</v>
      </c>
      <c r="K75" s="37" t="s">
        <v>162</v>
      </c>
      <c r="L75" s="43" t="s">
        <v>348</v>
      </c>
      <c r="M75" s="42" t="s">
        <v>176</v>
      </c>
      <c r="N75" s="37"/>
      <c r="O75" s="42" t="s">
        <v>177</v>
      </c>
      <c r="P75" s="42"/>
      <c r="Q75" s="42" t="s">
        <v>160</v>
      </c>
      <c r="R75" s="42" t="s">
        <v>160</v>
      </c>
      <c r="S75" s="42" t="s">
        <v>161</v>
      </c>
      <c r="T75" s="42" t="s">
        <v>160</v>
      </c>
      <c r="U75" s="42" t="s">
        <v>160</v>
      </c>
      <c r="V75" s="42" t="s">
        <v>160</v>
      </c>
      <c r="W75" s="42" t="s">
        <v>166</v>
      </c>
      <c r="X75" s="42" t="s">
        <v>166</v>
      </c>
      <c r="Y75" s="42" t="s">
        <v>160</v>
      </c>
      <c r="Z75" s="42"/>
      <c r="AA75" s="42"/>
      <c r="AB75" s="42"/>
      <c r="AC75" s="42"/>
      <c r="AD75" s="41"/>
      <c r="AE75" s="44"/>
      <c r="AF75" s="44"/>
      <c r="AG75" s="44"/>
      <c r="AH75" s="44"/>
      <c r="AI75" s="44"/>
    </row>
    <row r="76" spans="1:35" s="40" customFormat="1" hidden="1" x14ac:dyDescent="0.25">
      <c r="A76" s="35" t="s">
        <v>155</v>
      </c>
      <c r="B76" s="36">
        <v>7892953001103</v>
      </c>
      <c r="C76" s="37" t="s">
        <v>156</v>
      </c>
      <c r="D76" s="37" t="e">
        <f>VLOOKUP(B76,Planilha!A:E,6,0)</f>
        <v>#REF!</v>
      </c>
      <c r="E76" s="37" t="s">
        <v>349</v>
      </c>
      <c r="F76" s="36" t="s">
        <v>350</v>
      </c>
      <c r="G76" s="38" t="s">
        <v>159</v>
      </c>
      <c r="H76" s="36" t="s">
        <v>161</v>
      </c>
      <c r="I76" s="36" t="s">
        <v>160</v>
      </c>
      <c r="J76" s="36" t="s">
        <v>161</v>
      </c>
      <c r="K76" s="37" t="s">
        <v>162</v>
      </c>
      <c r="L76" s="39" t="s">
        <v>351</v>
      </c>
      <c r="M76" s="36" t="s">
        <v>176</v>
      </c>
      <c r="N76" s="37"/>
      <c r="O76" s="36" t="s">
        <v>177</v>
      </c>
      <c r="P76" s="36"/>
      <c r="Q76" s="36" t="s">
        <v>160</v>
      </c>
      <c r="R76" s="36" t="s">
        <v>160</v>
      </c>
      <c r="S76" s="36" t="s">
        <v>161</v>
      </c>
      <c r="T76" s="36" t="s">
        <v>160</v>
      </c>
      <c r="U76" s="36" t="s">
        <v>160</v>
      </c>
      <c r="V76" s="36" t="s">
        <v>160</v>
      </c>
      <c r="W76" s="36" t="s">
        <v>166</v>
      </c>
      <c r="X76" s="36" t="s">
        <v>166</v>
      </c>
      <c r="Y76" s="36" t="s">
        <v>160</v>
      </c>
      <c r="Z76" s="36"/>
      <c r="AA76" s="36"/>
      <c r="AB76" s="36"/>
      <c r="AC76" s="36"/>
      <c r="AD76" s="37"/>
      <c r="AE76" s="36"/>
      <c r="AF76" s="36"/>
      <c r="AG76" s="36"/>
      <c r="AH76" s="36"/>
      <c r="AI76" s="36"/>
    </row>
    <row r="77" spans="1:35" s="45" customFormat="1" hidden="1" x14ac:dyDescent="0.25">
      <c r="A77" s="35" t="s">
        <v>155</v>
      </c>
      <c r="B77" s="36">
        <v>7892953001578</v>
      </c>
      <c r="C77" s="37" t="s">
        <v>156</v>
      </c>
      <c r="D77" s="37" t="e">
        <f>VLOOKUP(B77,Planilha!A:E,6,0)</f>
        <v>#REF!</v>
      </c>
      <c r="E77" s="41" t="s">
        <v>352</v>
      </c>
      <c r="F77" s="42" t="s">
        <v>353</v>
      </c>
      <c r="G77" s="38" t="s">
        <v>159</v>
      </c>
      <c r="H77" s="36" t="s">
        <v>161</v>
      </c>
      <c r="I77" s="36" t="s">
        <v>160</v>
      </c>
      <c r="J77" s="36" t="s">
        <v>161</v>
      </c>
      <c r="K77" s="37" t="s">
        <v>162</v>
      </c>
      <c r="L77" s="43" t="s">
        <v>180</v>
      </c>
      <c r="M77" s="42" t="s">
        <v>164</v>
      </c>
      <c r="N77" s="37"/>
      <c r="O77" s="42" t="s">
        <v>165</v>
      </c>
      <c r="P77" s="42"/>
      <c r="Q77" s="42" t="s">
        <v>160</v>
      </c>
      <c r="R77" s="42" t="s">
        <v>160</v>
      </c>
      <c r="S77" s="42" t="s">
        <v>161</v>
      </c>
      <c r="T77" s="42" t="s">
        <v>160</v>
      </c>
      <c r="U77" s="42" t="s">
        <v>160</v>
      </c>
      <c r="V77" s="42" t="s">
        <v>160</v>
      </c>
      <c r="W77" s="42" t="s">
        <v>166</v>
      </c>
      <c r="X77" s="42" t="s">
        <v>166</v>
      </c>
      <c r="Y77" s="42" t="s">
        <v>160</v>
      </c>
      <c r="Z77" s="42"/>
      <c r="AA77" s="42"/>
      <c r="AB77" s="42"/>
      <c r="AC77" s="42"/>
      <c r="AD77" s="41"/>
      <c r="AE77" s="44"/>
      <c r="AF77" s="44"/>
      <c r="AG77" s="44"/>
      <c r="AH77" s="44"/>
      <c r="AI77" s="44"/>
    </row>
    <row r="78" spans="1:35" s="45" customFormat="1" x14ac:dyDescent="0.25">
      <c r="A78" s="35" t="s">
        <v>155</v>
      </c>
      <c r="B78" s="36">
        <v>7892953001585</v>
      </c>
      <c r="C78" s="37" t="s">
        <v>156</v>
      </c>
      <c r="D78" s="37" t="e">
        <f>VLOOKUP(B78,Planilha!A:E,6,0)</f>
        <v>#N/A</v>
      </c>
      <c r="E78" s="41" t="s">
        <v>354</v>
      </c>
      <c r="F78" s="42" t="s">
        <v>355</v>
      </c>
      <c r="G78" s="38" t="s">
        <v>159</v>
      </c>
      <c r="H78" s="36" t="s">
        <v>160</v>
      </c>
      <c r="I78" s="36" t="s">
        <v>160</v>
      </c>
      <c r="J78" s="36" t="s">
        <v>161</v>
      </c>
      <c r="K78" s="37" t="s">
        <v>162</v>
      </c>
      <c r="L78" s="43" t="s">
        <v>356</v>
      </c>
      <c r="M78" s="42" t="s">
        <v>164</v>
      </c>
      <c r="N78" s="37"/>
      <c r="O78" s="42" t="s">
        <v>165</v>
      </c>
      <c r="P78" s="42"/>
      <c r="Q78" s="42" t="s">
        <v>160</v>
      </c>
      <c r="R78" s="42" t="s">
        <v>160</v>
      </c>
      <c r="S78" s="42" t="s">
        <v>161</v>
      </c>
      <c r="T78" s="42" t="s">
        <v>160</v>
      </c>
      <c r="U78" s="42" t="s">
        <v>160</v>
      </c>
      <c r="V78" s="42" t="s">
        <v>160</v>
      </c>
      <c r="W78" s="42" t="s">
        <v>166</v>
      </c>
      <c r="X78" s="42" t="s">
        <v>166</v>
      </c>
      <c r="Y78" s="42" t="s">
        <v>160</v>
      </c>
      <c r="Z78" s="42"/>
      <c r="AA78" s="42"/>
      <c r="AB78" s="42"/>
      <c r="AC78" s="42"/>
      <c r="AD78" s="41"/>
      <c r="AE78" s="44"/>
      <c r="AF78" s="44"/>
      <c r="AG78" s="44"/>
      <c r="AH78" s="44"/>
      <c r="AI78" s="44"/>
    </row>
    <row r="79" spans="1:35" s="40" customFormat="1" hidden="1" x14ac:dyDescent="0.25">
      <c r="A79" s="35" t="s">
        <v>155</v>
      </c>
      <c r="B79" s="36">
        <v>7897595604446</v>
      </c>
      <c r="C79" s="37" t="s">
        <v>156</v>
      </c>
      <c r="D79" s="37" t="e">
        <f>VLOOKUP(B79,Planilha!A:E,6,0)</f>
        <v>#N/A</v>
      </c>
      <c r="E79" s="37" t="s">
        <v>357</v>
      </c>
      <c r="F79" s="36" t="s">
        <v>358</v>
      </c>
      <c r="G79" s="38" t="s">
        <v>159</v>
      </c>
      <c r="H79" s="36" t="s">
        <v>160</v>
      </c>
      <c r="I79" s="36" t="s">
        <v>160</v>
      </c>
      <c r="J79" s="36" t="s">
        <v>161</v>
      </c>
      <c r="K79" s="37" t="s">
        <v>162</v>
      </c>
      <c r="L79" s="39" t="s">
        <v>166</v>
      </c>
      <c r="M79" s="36" t="s">
        <v>164</v>
      </c>
      <c r="N79" s="37"/>
      <c r="O79" s="36" t="s">
        <v>165</v>
      </c>
      <c r="P79" s="36"/>
      <c r="Q79" s="36" t="s">
        <v>160</v>
      </c>
      <c r="R79" s="36" t="s">
        <v>160</v>
      </c>
      <c r="S79" s="36" t="s">
        <v>161</v>
      </c>
      <c r="T79" s="36" t="s">
        <v>160</v>
      </c>
      <c r="U79" s="36" t="s">
        <v>160</v>
      </c>
      <c r="V79" s="36" t="s">
        <v>160</v>
      </c>
      <c r="W79" s="36" t="s">
        <v>166</v>
      </c>
      <c r="X79" s="36" t="s">
        <v>166</v>
      </c>
      <c r="Y79" s="36" t="s">
        <v>160</v>
      </c>
      <c r="Z79" s="36"/>
      <c r="AA79" s="36"/>
      <c r="AB79" s="36"/>
      <c r="AC79" s="36"/>
      <c r="AD79" s="37"/>
      <c r="AE79" s="36"/>
      <c r="AF79" s="36"/>
      <c r="AG79" s="36"/>
      <c r="AH79" s="36"/>
      <c r="AI79" s="36"/>
    </row>
    <row r="80" spans="1:35" s="40" customFormat="1" hidden="1" x14ac:dyDescent="0.25">
      <c r="A80" s="35" t="s">
        <v>155</v>
      </c>
      <c r="B80" s="36">
        <v>7892953000175</v>
      </c>
      <c r="C80" s="37" t="s">
        <v>156</v>
      </c>
      <c r="D80" s="37" t="e">
        <f>VLOOKUP(B80,Planilha!A:E,6,0)</f>
        <v>#REF!</v>
      </c>
      <c r="E80" s="37" t="s">
        <v>359</v>
      </c>
      <c r="F80" s="36" t="s">
        <v>360</v>
      </c>
      <c r="G80" s="38" t="s">
        <v>159</v>
      </c>
      <c r="H80" s="36" t="s">
        <v>161</v>
      </c>
      <c r="I80" s="36" t="s">
        <v>160</v>
      </c>
      <c r="J80" s="36" t="s">
        <v>161</v>
      </c>
      <c r="K80" s="37" t="s">
        <v>162</v>
      </c>
      <c r="L80" s="39" t="s">
        <v>271</v>
      </c>
      <c r="M80" s="36" t="s">
        <v>176</v>
      </c>
      <c r="N80" s="37"/>
      <c r="O80" s="36" t="s">
        <v>177</v>
      </c>
      <c r="P80" s="36"/>
      <c r="Q80" s="36" t="s">
        <v>160</v>
      </c>
      <c r="R80" s="36" t="s">
        <v>160</v>
      </c>
      <c r="S80" s="36" t="s">
        <v>161</v>
      </c>
      <c r="T80" s="36" t="s">
        <v>160</v>
      </c>
      <c r="U80" s="36" t="s">
        <v>160</v>
      </c>
      <c r="V80" s="36" t="s">
        <v>160</v>
      </c>
      <c r="W80" s="36" t="s">
        <v>166</v>
      </c>
      <c r="X80" s="36" t="s">
        <v>166</v>
      </c>
      <c r="Y80" s="36" t="s">
        <v>160</v>
      </c>
      <c r="Z80" s="36"/>
      <c r="AA80" s="36"/>
      <c r="AB80" s="36"/>
      <c r="AC80" s="36"/>
      <c r="AD80" s="37"/>
      <c r="AE80" s="36"/>
      <c r="AF80" s="36"/>
      <c r="AG80" s="36"/>
      <c r="AH80" s="36"/>
      <c r="AI80" s="36"/>
    </row>
    <row r="81" spans="1:35" s="40" customFormat="1" hidden="1" x14ac:dyDescent="0.25">
      <c r="A81" s="35" t="s">
        <v>155</v>
      </c>
      <c r="B81" s="36">
        <v>7892953000328</v>
      </c>
      <c r="C81" s="37" t="s">
        <v>156</v>
      </c>
      <c r="D81" s="37" t="e">
        <f>VLOOKUP(B81,Planilha!A:E,6,0)</f>
        <v>#REF!</v>
      </c>
      <c r="E81" s="37" t="s">
        <v>361</v>
      </c>
      <c r="F81" s="36" t="s">
        <v>362</v>
      </c>
      <c r="G81" s="38" t="s">
        <v>159</v>
      </c>
      <c r="H81" s="36" t="s">
        <v>161</v>
      </c>
      <c r="I81" s="36" t="s">
        <v>160</v>
      </c>
      <c r="J81" s="36" t="s">
        <v>161</v>
      </c>
      <c r="K81" s="37" t="s">
        <v>162</v>
      </c>
      <c r="L81" s="39" t="s">
        <v>351</v>
      </c>
      <c r="M81" s="36" t="s">
        <v>176</v>
      </c>
      <c r="N81" s="37"/>
      <c r="O81" s="36" t="s">
        <v>177</v>
      </c>
      <c r="P81" s="36"/>
      <c r="Q81" s="36" t="s">
        <v>160</v>
      </c>
      <c r="R81" s="36" t="s">
        <v>160</v>
      </c>
      <c r="S81" s="36" t="s">
        <v>161</v>
      </c>
      <c r="T81" s="36" t="s">
        <v>160</v>
      </c>
      <c r="U81" s="36" t="s">
        <v>160</v>
      </c>
      <c r="V81" s="36" t="s">
        <v>160</v>
      </c>
      <c r="W81" s="36" t="s">
        <v>166</v>
      </c>
      <c r="X81" s="36" t="s">
        <v>166</v>
      </c>
      <c r="Y81" s="36" t="s">
        <v>160</v>
      </c>
      <c r="Z81" s="36"/>
      <c r="AA81" s="36"/>
      <c r="AB81" s="36"/>
      <c r="AC81" s="36"/>
      <c r="AD81" s="37"/>
      <c r="AE81" s="36"/>
      <c r="AF81" s="36"/>
      <c r="AG81" s="36"/>
      <c r="AH81" s="36"/>
      <c r="AI81" s="36"/>
    </row>
    <row r="82" spans="1:35" s="40" customFormat="1" hidden="1" x14ac:dyDescent="0.25">
      <c r="A82" s="35" t="s">
        <v>155</v>
      </c>
      <c r="B82" s="36">
        <v>7891317434113</v>
      </c>
      <c r="C82" s="37" t="s">
        <v>156</v>
      </c>
      <c r="D82" s="37" t="e">
        <f>VLOOKUP(B82,Planilha!A:E,6,0)</f>
        <v>#N/A</v>
      </c>
      <c r="E82" s="37" t="s">
        <v>363</v>
      </c>
      <c r="F82" s="36" t="s">
        <v>364</v>
      </c>
      <c r="G82" s="38" t="s">
        <v>159</v>
      </c>
      <c r="H82" s="36" t="s">
        <v>160</v>
      </c>
      <c r="I82" s="36" t="s">
        <v>160</v>
      </c>
      <c r="J82" s="36" t="s">
        <v>161</v>
      </c>
      <c r="K82" s="37" t="s">
        <v>162</v>
      </c>
      <c r="L82" s="39" t="s">
        <v>166</v>
      </c>
      <c r="M82" s="36" t="s">
        <v>164</v>
      </c>
      <c r="N82" s="37"/>
      <c r="O82" s="36" t="s">
        <v>165</v>
      </c>
      <c r="P82" s="36"/>
      <c r="Q82" s="36" t="s">
        <v>160</v>
      </c>
      <c r="R82" s="36" t="s">
        <v>160</v>
      </c>
      <c r="S82" s="36" t="s">
        <v>161</v>
      </c>
      <c r="T82" s="36" t="s">
        <v>160</v>
      </c>
      <c r="U82" s="36" t="s">
        <v>160</v>
      </c>
      <c r="V82" s="36" t="s">
        <v>160</v>
      </c>
      <c r="W82" s="36" t="s">
        <v>166</v>
      </c>
      <c r="X82" s="36" t="s">
        <v>166</v>
      </c>
      <c r="Y82" s="36" t="s">
        <v>160</v>
      </c>
      <c r="Z82" s="36"/>
      <c r="AA82" s="36"/>
      <c r="AB82" s="36"/>
      <c r="AC82" s="36"/>
      <c r="AD82" s="37"/>
      <c r="AE82" s="36"/>
      <c r="AF82" s="36"/>
      <c r="AG82" s="36"/>
      <c r="AH82" s="36"/>
      <c r="AI82" s="36"/>
    </row>
    <row r="83" spans="1:35" s="40" customFormat="1" hidden="1" x14ac:dyDescent="0.25">
      <c r="A83" s="35" t="s">
        <v>155</v>
      </c>
      <c r="B83" s="36">
        <v>7892953000694</v>
      </c>
      <c r="C83" s="37" t="s">
        <v>156</v>
      </c>
      <c r="D83" s="37" t="e">
        <f>VLOOKUP(B83,Planilha!A:E,6,0)</f>
        <v>#REF!</v>
      </c>
      <c r="E83" s="37" t="s">
        <v>365</v>
      </c>
      <c r="F83" s="36" t="s">
        <v>366</v>
      </c>
      <c r="G83" s="38" t="s">
        <v>159</v>
      </c>
      <c r="H83" s="36" t="s">
        <v>161</v>
      </c>
      <c r="I83" s="36" t="s">
        <v>160</v>
      </c>
      <c r="J83" s="36" t="s">
        <v>161</v>
      </c>
      <c r="K83" s="37" t="s">
        <v>162</v>
      </c>
      <c r="L83" s="39" t="s">
        <v>329</v>
      </c>
      <c r="M83" s="36" t="s">
        <v>176</v>
      </c>
      <c r="N83" s="37"/>
      <c r="O83" s="36" t="s">
        <v>177</v>
      </c>
      <c r="P83" s="36"/>
      <c r="Q83" s="36" t="s">
        <v>160</v>
      </c>
      <c r="R83" s="36" t="s">
        <v>160</v>
      </c>
      <c r="S83" s="36" t="s">
        <v>161</v>
      </c>
      <c r="T83" s="36" t="s">
        <v>160</v>
      </c>
      <c r="U83" s="36" t="s">
        <v>160</v>
      </c>
      <c r="V83" s="36" t="s">
        <v>160</v>
      </c>
      <c r="W83" s="36" t="s">
        <v>166</v>
      </c>
      <c r="X83" s="36" t="s">
        <v>166</v>
      </c>
      <c r="Y83" s="36" t="s">
        <v>160</v>
      </c>
      <c r="Z83" s="36"/>
      <c r="AA83" s="36"/>
      <c r="AB83" s="36"/>
      <c r="AC83" s="36"/>
      <c r="AD83" s="37"/>
      <c r="AE83" s="36"/>
      <c r="AF83" s="36"/>
      <c r="AG83" s="36"/>
      <c r="AH83" s="36"/>
      <c r="AI83" s="36"/>
    </row>
    <row r="84" spans="1:35" s="40" customFormat="1" hidden="1" x14ac:dyDescent="0.25">
      <c r="A84" s="35" t="s">
        <v>155</v>
      </c>
      <c r="B84" s="36">
        <v>7897337701563</v>
      </c>
      <c r="C84" s="37" t="s">
        <v>156</v>
      </c>
      <c r="D84" s="37" t="e">
        <f>VLOOKUP(B84,Planilha!A:E,6,0)</f>
        <v>#N/A</v>
      </c>
      <c r="E84" s="37" t="s">
        <v>367</v>
      </c>
      <c r="F84" s="36" t="s">
        <v>368</v>
      </c>
      <c r="G84" s="38" t="s">
        <v>159</v>
      </c>
      <c r="H84" s="36" t="s">
        <v>160</v>
      </c>
      <c r="I84" s="36" t="s">
        <v>160</v>
      </c>
      <c r="J84" s="36" t="s">
        <v>161</v>
      </c>
      <c r="K84" s="37" t="s">
        <v>162</v>
      </c>
      <c r="L84" s="37" t="s">
        <v>166</v>
      </c>
      <c r="M84" s="36" t="s">
        <v>164</v>
      </c>
      <c r="N84" s="37"/>
      <c r="O84" s="36" t="s">
        <v>165</v>
      </c>
      <c r="P84" s="36"/>
      <c r="Q84" s="36" t="s">
        <v>160</v>
      </c>
      <c r="R84" s="36" t="s">
        <v>160</v>
      </c>
      <c r="S84" s="36" t="s">
        <v>161</v>
      </c>
      <c r="T84" s="36" t="s">
        <v>160</v>
      </c>
      <c r="U84" s="36" t="s">
        <v>160</v>
      </c>
      <c r="V84" s="36" t="s">
        <v>160</v>
      </c>
      <c r="W84" s="36" t="s">
        <v>166</v>
      </c>
      <c r="X84" s="36" t="s">
        <v>166</v>
      </c>
      <c r="Y84" s="36" t="s">
        <v>160</v>
      </c>
      <c r="Z84" s="36"/>
      <c r="AA84" s="36"/>
      <c r="AB84" s="36"/>
      <c r="AC84" s="36"/>
      <c r="AD84" s="37"/>
      <c r="AE84" s="36"/>
      <c r="AF84" s="36"/>
      <c r="AG84" s="36"/>
      <c r="AH84" s="36"/>
      <c r="AI84" s="36"/>
    </row>
    <row r="85" spans="1:35" s="40" customFormat="1" x14ac:dyDescent="0.25">
      <c r="A85" s="35" t="s">
        <v>155</v>
      </c>
      <c r="B85" s="36">
        <v>7892953000267</v>
      </c>
      <c r="C85" s="37" t="s">
        <v>156</v>
      </c>
      <c r="D85" s="37" t="e">
        <f>VLOOKUP(B85,Planilha!A:E,6,0)</f>
        <v>#N/A</v>
      </c>
      <c r="E85" s="37" t="s">
        <v>369</v>
      </c>
      <c r="F85" s="36" t="s">
        <v>370</v>
      </c>
      <c r="G85" s="38" t="s">
        <v>159</v>
      </c>
      <c r="H85" s="36" t="s">
        <v>160</v>
      </c>
      <c r="I85" s="36" t="s">
        <v>160</v>
      </c>
      <c r="J85" s="36" t="s">
        <v>161</v>
      </c>
      <c r="K85" s="37" t="s">
        <v>162</v>
      </c>
      <c r="L85" s="37" t="s">
        <v>166</v>
      </c>
      <c r="M85" s="36" t="s">
        <v>176</v>
      </c>
      <c r="N85" s="37"/>
      <c r="O85" s="36" t="s">
        <v>177</v>
      </c>
      <c r="P85" s="36"/>
      <c r="Q85" s="36" t="s">
        <v>160</v>
      </c>
      <c r="R85" s="36" t="s">
        <v>160</v>
      </c>
      <c r="S85" s="36" t="s">
        <v>161</v>
      </c>
      <c r="T85" s="36" t="s">
        <v>160</v>
      </c>
      <c r="U85" s="36" t="s">
        <v>160</v>
      </c>
      <c r="V85" s="36" t="s">
        <v>160</v>
      </c>
      <c r="W85" s="36" t="s">
        <v>166</v>
      </c>
      <c r="X85" s="36" t="s">
        <v>166</v>
      </c>
      <c r="Y85" s="36" t="s">
        <v>160</v>
      </c>
      <c r="Z85" s="36"/>
      <c r="AA85" s="36"/>
      <c r="AB85" s="36"/>
      <c r="AC85" s="36"/>
      <c r="AD85" s="37"/>
      <c r="AE85" s="36"/>
      <c r="AF85" s="36"/>
      <c r="AG85" s="36"/>
      <c r="AH85" s="36"/>
      <c r="AI85" s="36"/>
    </row>
    <row r="86" spans="1:35" s="40" customFormat="1" x14ac:dyDescent="0.25">
      <c r="A86" s="35" t="s">
        <v>155</v>
      </c>
      <c r="B86" s="36">
        <v>7892953001561</v>
      </c>
      <c r="C86" s="37" t="s">
        <v>156</v>
      </c>
      <c r="D86" s="37" t="e">
        <f>VLOOKUP(B86,Planilha!A:E,6,0)</f>
        <v>#N/A</v>
      </c>
      <c r="E86" s="37" t="s">
        <v>371</v>
      </c>
      <c r="F86" s="36" t="s">
        <v>372</v>
      </c>
      <c r="G86" s="38" t="s">
        <v>160</v>
      </c>
      <c r="H86" s="36" t="s">
        <v>160</v>
      </c>
      <c r="I86" s="36" t="s">
        <v>160</v>
      </c>
      <c r="J86" s="36" t="s">
        <v>161</v>
      </c>
      <c r="K86" s="37" t="s">
        <v>162</v>
      </c>
      <c r="L86" s="37" t="s">
        <v>373</v>
      </c>
      <c r="M86" s="36" t="s">
        <v>164</v>
      </c>
      <c r="N86" s="37"/>
      <c r="O86" s="36" t="s">
        <v>165</v>
      </c>
      <c r="P86" s="36"/>
      <c r="Q86" s="36" t="s">
        <v>160</v>
      </c>
      <c r="R86" s="36" t="s">
        <v>160</v>
      </c>
      <c r="S86" s="36" t="s">
        <v>161</v>
      </c>
      <c r="T86" s="36" t="s">
        <v>160</v>
      </c>
      <c r="U86" s="36" t="s">
        <v>160</v>
      </c>
      <c r="V86" s="36" t="s">
        <v>160</v>
      </c>
      <c r="W86" s="36" t="s">
        <v>166</v>
      </c>
      <c r="X86" s="36" t="s">
        <v>166</v>
      </c>
      <c r="Y86" s="36" t="s">
        <v>160</v>
      </c>
      <c r="Z86" s="36"/>
      <c r="AA86" s="36"/>
      <c r="AB86" s="36"/>
      <c r="AC86" s="36"/>
      <c r="AD86" s="37"/>
      <c r="AE86" s="36"/>
      <c r="AF86" s="36"/>
      <c r="AG86" s="36"/>
      <c r="AH86" s="36"/>
      <c r="AI86" s="36"/>
    </row>
    <row r="87" spans="1:35" s="40" customFormat="1" hidden="1" x14ac:dyDescent="0.25">
      <c r="A87" s="35" t="s">
        <v>155</v>
      </c>
      <c r="B87" s="36">
        <v>7892953002995</v>
      </c>
      <c r="C87" s="37" t="s">
        <v>156</v>
      </c>
      <c r="D87" s="37" t="e">
        <f>VLOOKUP(B87,Planilha!A:E,6,0)</f>
        <v>#REF!</v>
      </c>
      <c r="E87" s="37" t="s">
        <v>374</v>
      </c>
      <c r="F87" s="36" t="s">
        <v>375</v>
      </c>
      <c r="G87" s="38" t="s">
        <v>159</v>
      </c>
      <c r="H87" s="36" t="s">
        <v>161</v>
      </c>
      <c r="I87" s="36" t="s">
        <v>160</v>
      </c>
      <c r="J87" s="36" t="s">
        <v>161</v>
      </c>
      <c r="K87" s="37" t="s">
        <v>162</v>
      </c>
      <c r="L87" s="39" t="s">
        <v>376</v>
      </c>
      <c r="M87" s="36" t="s">
        <v>164</v>
      </c>
      <c r="N87" s="37"/>
      <c r="O87" s="36" t="s">
        <v>165</v>
      </c>
      <c r="P87" s="36"/>
      <c r="Q87" s="36" t="s">
        <v>160</v>
      </c>
      <c r="R87" s="36" t="s">
        <v>160</v>
      </c>
      <c r="S87" s="36" t="s">
        <v>161</v>
      </c>
      <c r="T87" s="36" t="s">
        <v>160</v>
      </c>
      <c r="U87" s="36" t="s">
        <v>160</v>
      </c>
      <c r="V87" s="36" t="s">
        <v>160</v>
      </c>
      <c r="W87" s="36" t="s">
        <v>166</v>
      </c>
      <c r="X87" s="36" t="s">
        <v>166</v>
      </c>
      <c r="Y87" s="36" t="s">
        <v>160</v>
      </c>
      <c r="Z87" s="36"/>
      <c r="AA87" s="36"/>
      <c r="AB87" s="36"/>
      <c r="AC87" s="36"/>
      <c r="AD87" s="37"/>
      <c r="AE87" s="36"/>
      <c r="AF87" s="36"/>
      <c r="AG87" s="36"/>
      <c r="AH87" s="36"/>
      <c r="AI87" s="36"/>
    </row>
    <row r="88" spans="1:35" s="40" customFormat="1" hidden="1" x14ac:dyDescent="0.25">
      <c r="A88" s="35" t="s">
        <v>155</v>
      </c>
      <c r="B88" s="36">
        <v>7892953003008</v>
      </c>
      <c r="C88" s="37" t="s">
        <v>156</v>
      </c>
      <c r="D88" s="37" t="e">
        <f>VLOOKUP(B88,Planilha!A:E,6,0)</f>
        <v>#REF!</v>
      </c>
      <c r="E88" s="37" t="s">
        <v>377</v>
      </c>
      <c r="F88" s="36" t="s">
        <v>378</v>
      </c>
      <c r="G88" s="38" t="s">
        <v>159</v>
      </c>
      <c r="H88" s="36" t="s">
        <v>161</v>
      </c>
      <c r="I88" s="36" t="s">
        <v>160</v>
      </c>
      <c r="J88" s="36" t="s">
        <v>161</v>
      </c>
      <c r="K88" s="37" t="s">
        <v>162</v>
      </c>
      <c r="L88" s="37" t="s">
        <v>376</v>
      </c>
      <c r="M88" s="36" t="s">
        <v>164</v>
      </c>
      <c r="N88" s="37"/>
      <c r="O88" s="36" t="s">
        <v>165</v>
      </c>
      <c r="P88" s="36"/>
      <c r="Q88" s="36" t="s">
        <v>160</v>
      </c>
      <c r="R88" s="36" t="s">
        <v>160</v>
      </c>
      <c r="S88" s="36" t="s">
        <v>161</v>
      </c>
      <c r="T88" s="36" t="s">
        <v>160</v>
      </c>
      <c r="U88" s="36" t="s">
        <v>160</v>
      </c>
      <c r="V88" s="36" t="s">
        <v>160</v>
      </c>
      <c r="W88" s="36" t="s">
        <v>166</v>
      </c>
      <c r="X88" s="36" t="s">
        <v>166</v>
      </c>
      <c r="Y88" s="36" t="s">
        <v>160</v>
      </c>
      <c r="Z88" s="36"/>
      <c r="AA88" s="36"/>
      <c r="AB88" s="36"/>
      <c r="AC88" s="36"/>
      <c r="AD88" s="37"/>
      <c r="AE88" s="36"/>
      <c r="AF88" s="36"/>
      <c r="AG88" s="36"/>
      <c r="AH88" s="36"/>
      <c r="AI88" s="36"/>
    </row>
    <row r="89" spans="1:35" s="40" customFormat="1" hidden="1" x14ac:dyDescent="0.25">
      <c r="A89" s="35" t="s">
        <v>155</v>
      </c>
      <c r="B89" s="36">
        <v>7892953003015</v>
      </c>
      <c r="C89" s="37" t="s">
        <v>156</v>
      </c>
      <c r="D89" s="37" t="e">
        <f>VLOOKUP(B89,Planilha!A:E,6,0)</f>
        <v>#REF!</v>
      </c>
      <c r="E89" s="37" t="s">
        <v>379</v>
      </c>
      <c r="F89" s="36" t="s">
        <v>380</v>
      </c>
      <c r="G89" s="38" t="s">
        <v>159</v>
      </c>
      <c r="H89" s="36" t="s">
        <v>161</v>
      </c>
      <c r="I89" s="36" t="s">
        <v>160</v>
      </c>
      <c r="J89" s="36" t="s">
        <v>161</v>
      </c>
      <c r="K89" s="37" t="s">
        <v>162</v>
      </c>
      <c r="L89" s="37" t="s">
        <v>376</v>
      </c>
      <c r="M89" s="36" t="s">
        <v>164</v>
      </c>
      <c r="N89" s="37"/>
      <c r="O89" s="36" t="s">
        <v>165</v>
      </c>
      <c r="P89" s="36"/>
      <c r="Q89" s="36" t="s">
        <v>160</v>
      </c>
      <c r="R89" s="36" t="s">
        <v>160</v>
      </c>
      <c r="S89" s="36" t="s">
        <v>161</v>
      </c>
      <c r="T89" s="36" t="s">
        <v>160</v>
      </c>
      <c r="U89" s="36" t="s">
        <v>160</v>
      </c>
      <c r="V89" s="36" t="s">
        <v>160</v>
      </c>
      <c r="W89" s="36" t="s">
        <v>166</v>
      </c>
      <c r="X89" s="36" t="s">
        <v>166</v>
      </c>
      <c r="Y89" s="36" t="s">
        <v>160</v>
      </c>
      <c r="Z89" s="36"/>
      <c r="AA89" s="36"/>
      <c r="AB89" s="36"/>
      <c r="AC89" s="36"/>
      <c r="AD89" s="37"/>
      <c r="AE89" s="36"/>
      <c r="AF89" s="36"/>
      <c r="AG89" s="36"/>
      <c r="AH89" s="36"/>
      <c r="AI89" s="36"/>
    </row>
    <row r="90" spans="1:35" s="40" customFormat="1" hidden="1" x14ac:dyDescent="0.25">
      <c r="A90" s="35" t="s">
        <v>155</v>
      </c>
      <c r="B90" s="36">
        <v>7892953003558</v>
      </c>
      <c r="C90" s="37" t="s">
        <v>156</v>
      </c>
      <c r="D90" s="37" t="e">
        <f>VLOOKUP(B90,Planilha!A:E,6,0)</f>
        <v>#REF!</v>
      </c>
      <c r="E90" s="37" t="s">
        <v>381</v>
      </c>
      <c r="F90" s="36" t="s">
        <v>382</v>
      </c>
      <c r="G90" s="38" t="s">
        <v>160</v>
      </c>
      <c r="H90" s="36" t="s">
        <v>161</v>
      </c>
      <c r="I90" s="36" t="s">
        <v>160</v>
      </c>
      <c r="J90" s="36" t="s">
        <v>161</v>
      </c>
      <c r="K90" s="37" t="s">
        <v>162</v>
      </c>
      <c r="L90" s="37" t="s">
        <v>337</v>
      </c>
      <c r="M90" s="36" t="s">
        <v>176</v>
      </c>
      <c r="N90" s="37"/>
      <c r="O90" s="36" t="s">
        <v>177</v>
      </c>
      <c r="P90" s="36"/>
      <c r="Q90" s="36" t="s">
        <v>160</v>
      </c>
      <c r="R90" s="36" t="s">
        <v>160</v>
      </c>
      <c r="S90" s="36" t="s">
        <v>161</v>
      </c>
      <c r="T90" s="36" t="s">
        <v>160</v>
      </c>
      <c r="U90" s="36" t="s">
        <v>160</v>
      </c>
      <c r="V90" s="36" t="s">
        <v>160</v>
      </c>
      <c r="W90" s="36" t="s">
        <v>166</v>
      </c>
      <c r="X90" s="36" t="s">
        <v>166</v>
      </c>
      <c r="Y90" s="36" t="s">
        <v>160</v>
      </c>
      <c r="Z90" s="36"/>
      <c r="AA90" s="36"/>
      <c r="AB90" s="36"/>
      <c r="AC90" s="36"/>
      <c r="AD90" s="37"/>
      <c r="AE90" s="36"/>
      <c r="AF90" s="36"/>
      <c r="AG90" s="36"/>
      <c r="AH90" s="36"/>
      <c r="AI90" s="36"/>
    </row>
    <row r="91" spans="1:35" s="40" customFormat="1" hidden="1" x14ac:dyDescent="0.25">
      <c r="A91" s="35" t="s">
        <v>155</v>
      </c>
      <c r="B91" s="36">
        <v>7892953003572</v>
      </c>
      <c r="C91" s="37" t="s">
        <v>156</v>
      </c>
      <c r="D91" s="37" t="e">
        <f>VLOOKUP(B91,Planilha!A:E,6,0)</f>
        <v>#REF!</v>
      </c>
      <c r="E91" s="37" t="s">
        <v>383</v>
      </c>
      <c r="F91" s="36" t="s">
        <v>384</v>
      </c>
      <c r="G91" s="38" t="s">
        <v>160</v>
      </c>
      <c r="H91" s="36" t="s">
        <v>161</v>
      </c>
      <c r="I91" s="36" t="s">
        <v>160</v>
      </c>
      <c r="J91" s="36" t="s">
        <v>161</v>
      </c>
      <c r="K91" s="37" t="s">
        <v>162</v>
      </c>
      <c r="L91" s="37" t="s">
        <v>197</v>
      </c>
      <c r="M91" s="36" t="s">
        <v>176</v>
      </c>
      <c r="N91" s="37"/>
      <c r="O91" s="36" t="s">
        <v>177</v>
      </c>
      <c r="P91" s="36"/>
      <c r="Q91" s="36" t="s">
        <v>160</v>
      </c>
      <c r="R91" s="36" t="s">
        <v>160</v>
      </c>
      <c r="S91" s="36" t="s">
        <v>161</v>
      </c>
      <c r="T91" s="36" t="s">
        <v>160</v>
      </c>
      <c r="U91" s="36" t="s">
        <v>160</v>
      </c>
      <c r="V91" s="36" t="s">
        <v>160</v>
      </c>
      <c r="W91" s="36" t="s">
        <v>166</v>
      </c>
      <c r="X91" s="36" t="s">
        <v>166</v>
      </c>
      <c r="Y91" s="36" t="s">
        <v>160</v>
      </c>
      <c r="Z91" s="36"/>
      <c r="AA91" s="36"/>
      <c r="AB91" s="36"/>
      <c r="AC91" s="36"/>
      <c r="AD91" s="37"/>
      <c r="AE91" s="36"/>
      <c r="AF91" s="36"/>
      <c r="AG91" s="36"/>
      <c r="AH91" s="36"/>
      <c r="AI91" s="36"/>
    </row>
    <row r="92" spans="1:35" s="40" customFormat="1" hidden="1" x14ac:dyDescent="0.25">
      <c r="A92" s="35" t="s">
        <v>155</v>
      </c>
      <c r="B92" s="36">
        <v>7892953003022</v>
      </c>
      <c r="C92" s="37" t="s">
        <v>156</v>
      </c>
      <c r="D92" s="37" t="e">
        <f>VLOOKUP(B92,Planilha!A:E,6,0)</f>
        <v>#REF!</v>
      </c>
      <c r="E92" s="37" t="s">
        <v>385</v>
      </c>
      <c r="F92" s="36" t="s">
        <v>386</v>
      </c>
      <c r="G92" s="38" t="s">
        <v>159</v>
      </c>
      <c r="H92" s="36" t="s">
        <v>161</v>
      </c>
      <c r="I92" s="36" t="s">
        <v>160</v>
      </c>
      <c r="J92" s="36" t="s">
        <v>161</v>
      </c>
      <c r="K92" s="37" t="s">
        <v>162</v>
      </c>
      <c r="L92" s="37" t="s">
        <v>387</v>
      </c>
      <c r="M92" s="36" t="s">
        <v>176</v>
      </c>
      <c r="N92" s="37"/>
      <c r="O92" s="36" t="s">
        <v>177</v>
      </c>
      <c r="P92" s="36"/>
      <c r="Q92" s="36" t="s">
        <v>160</v>
      </c>
      <c r="R92" s="36" t="s">
        <v>160</v>
      </c>
      <c r="S92" s="36" t="s">
        <v>161</v>
      </c>
      <c r="T92" s="36" t="s">
        <v>160</v>
      </c>
      <c r="U92" s="36" t="s">
        <v>160</v>
      </c>
      <c r="V92" s="36" t="s">
        <v>160</v>
      </c>
      <c r="W92" s="36" t="s">
        <v>166</v>
      </c>
      <c r="X92" s="36" t="s">
        <v>166</v>
      </c>
      <c r="Y92" s="36" t="s">
        <v>160</v>
      </c>
      <c r="Z92" s="36"/>
      <c r="AA92" s="36"/>
      <c r="AB92" s="36"/>
      <c r="AC92" s="36"/>
      <c r="AD92" s="37"/>
      <c r="AE92" s="36"/>
      <c r="AF92" s="36"/>
      <c r="AG92" s="36"/>
      <c r="AH92" s="36"/>
      <c r="AI92" s="36"/>
    </row>
    <row r="93" spans="1:35" s="40" customFormat="1" x14ac:dyDescent="0.25">
      <c r="A93" s="35" t="s">
        <v>155</v>
      </c>
      <c r="B93" s="36">
        <v>7892953127162</v>
      </c>
      <c r="C93" s="37" t="s">
        <v>156</v>
      </c>
      <c r="D93" s="37" t="e">
        <f>VLOOKUP(B93,Planilha!A:E,6,0)</f>
        <v>#N/A</v>
      </c>
      <c r="E93" s="37" t="s">
        <v>388</v>
      </c>
      <c r="F93" s="36" t="s">
        <v>389</v>
      </c>
      <c r="G93" s="38" t="s">
        <v>159</v>
      </c>
      <c r="H93" s="36" t="s">
        <v>160</v>
      </c>
      <c r="I93" s="36" t="s">
        <v>160</v>
      </c>
      <c r="J93" s="36" t="s">
        <v>161</v>
      </c>
      <c r="K93" s="37" t="s">
        <v>162</v>
      </c>
      <c r="L93" s="37" t="s">
        <v>297</v>
      </c>
      <c r="M93" s="36" t="s">
        <v>176</v>
      </c>
      <c r="N93" s="37"/>
      <c r="O93" s="36" t="s">
        <v>177</v>
      </c>
      <c r="P93" s="36"/>
      <c r="Q93" s="36" t="s">
        <v>160</v>
      </c>
      <c r="R93" s="36" t="s">
        <v>161</v>
      </c>
      <c r="S93" s="36" t="s">
        <v>161</v>
      </c>
      <c r="T93" s="36" t="s">
        <v>160</v>
      </c>
      <c r="U93" s="36" t="s">
        <v>161</v>
      </c>
      <c r="V93" s="36" t="s">
        <v>160</v>
      </c>
      <c r="W93" s="36" t="s">
        <v>166</v>
      </c>
      <c r="X93" s="36" t="s">
        <v>166</v>
      </c>
      <c r="Y93" s="36" t="s">
        <v>160</v>
      </c>
      <c r="Z93" s="36"/>
      <c r="AA93" s="36"/>
      <c r="AB93" s="36"/>
      <c r="AC93" s="36"/>
      <c r="AD93" s="37"/>
      <c r="AE93" s="36"/>
      <c r="AF93" s="36"/>
      <c r="AG93" s="36"/>
      <c r="AH93" s="36"/>
      <c r="AI93" s="36"/>
    </row>
    <row r="94" spans="1:35" s="40" customFormat="1" x14ac:dyDescent="0.25">
      <c r="A94" s="35" t="s">
        <v>155</v>
      </c>
      <c r="B94" s="36">
        <v>7892953127179</v>
      </c>
      <c r="C94" s="37" t="s">
        <v>156</v>
      </c>
      <c r="D94" s="37" t="e">
        <f>VLOOKUP(B94,Planilha!A:E,6,0)</f>
        <v>#N/A</v>
      </c>
      <c r="E94" s="37" t="s">
        <v>390</v>
      </c>
      <c r="F94" s="36" t="s">
        <v>391</v>
      </c>
      <c r="G94" s="38" t="s">
        <v>159</v>
      </c>
      <c r="H94" s="36" t="s">
        <v>160</v>
      </c>
      <c r="I94" s="36" t="s">
        <v>160</v>
      </c>
      <c r="J94" s="36" t="s">
        <v>161</v>
      </c>
      <c r="K94" s="37" t="s">
        <v>162</v>
      </c>
      <c r="L94" s="37" t="s">
        <v>297</v>
      </c>
      <c r="M94" s="36" t="s">
        <v>176</v>
      </c>
      <c r="N94" s="37"/>
      <c r="O94" s="36" t="s">
        <v>177</v>
      </c>
      <c r="P94" s="36"/>
      <c r="Q94" s="36" t="s">
        <v>160</v>
      </c>
      <c r="R94" s="36" t="s">
        <v>161</v>
      </c>
      <c r="S94" s="36" t="s">
        <v>161</v>
      </c>
      <c r="T94" s="36" t="s">
        <v>160</v>
      </c>
      <c r="U94" s="36" t="s">
        <v>161</v>
      </c>
      <c r="V94" s="36" t="s">
        <v>160</v>
      </c>
      <c r="W94" s="36" t="s">
        <v>166</v>
      </c>
      <c r="X94" s="36" t="s">
        <v>166</v>
      </c>
      <c r="Y94" s="36" t="s">
        <v>160</v>
      </c>
      <c r="Z94" s="36"/>
      <c r="AA94" s="36"/>
      <c r="AB94" s="36"/>
      <c r="AC94" s="36"/>
      <c r="AD94" s="37"/>
      <c r="AE94" s="36"/>
      <c r="AF94" s="36"/>
      <c r="AG94" s="36"/>
      <c r="AH94" s="36"/>
      <c r="AI94" s="36"/>
    </row>
    <row r="95" spans="1:35" s="40" customFormat="1" x14ac:dyDescent="0.25">
      <c r="A95" s="35" t="s">
        <v>155</v>
      </c>
      <c r="B95" s="36">
        <v>7892953121047</v>
      </c>
      <c r="C95" s="37" t="s">
        <v>156</v>
      </c>
      <c r="D95" s="37" t="e">
        <f>VLOOKUP(B95,Planilha!A:E,6,0)</f>
        <v>#N/A</v>
      </c>
      <c r="E95" s="37" t="s">
        <v>392</v>
      </c>
      <c r="F95" s="36" t="s">
        <v>393</v>
      </c>
      <c r="G95" s="38" t="s">
        <v>159</v>
      </c>
      <c r="H95" s="36" t="s">
        <v>160</v>
      </c>
      <c r="I95" s="36" t="s">
        <v>160</v>
      </c>
      <c r="J95" s="36" t="s">
        <v>161</v>
      </c>
      <c r="K95" s="37" t="s">
        <v>162</v>
      </c>
      <c r="L95" s="37" t="s">
        <v>297</v>
      </c>
      <c r="M95" s="36" t="s">
        <v>176</v>
      </c>
      <c r="N95" s="37"/>
      <c r="O95" s="36" t="s">
        <v>177</v>
      </c>
      <c r="P95" s="36"/>
      <c r="Q95" s="36" t="s">
        <v>160</v>
      </c>
      <c r="R95" s="36" t="s">
        <v>161</v>
      </c>
      <c r="S95" s="36" t="s">
        <v>161</v>
      </c>
      <c r="T95" s="36" t="s">
        <v>160</v>
      </c>
      <c r="U95" s="36" t="s">
        <v>161</v>
      </c>
      <c r="V95" s="36" t="s">
        <v>160</v>
      </c>
      <c r="W95" s="36" t="s">
        <v>166</v>
      </c>
      <c r="X95" s="36" t="s">
        <v>166</v>
      </c>
      <c r="Y95" s="36" t="s">
        <v>160</v>
      </c>
      <c r="Z95" s="36"/>
      <c r="AA95" s="36"/>
      <c r="AB95" s="36"/>
      <c r="AC95" s="36"/>
      <c r="AD95" s="37"/>
      <c r="AE95" s="36"/>
      <c r="AF95" s="36"/>
      <c r="AG95" s="36"/>
      <c r="AH95" s="36"/>
      <c r="AI95" s="36"/>
    </row>
    <row r="96" spans="1:35" s="40" customFormat="1" x14ac:dyDescent="0.25">
      <c r="A96" s="35" t="s">
        <v>155</v>
      </c>
      <c r="B96" s="36">
        <v>7892953121092</v>
      </c>
      <c r="C96" s="37" t="s">
        <v>156</v>
      </c>
      <c r="D96" s="37" t="e">
        <f>VLOOKUP(B96,Planilha!A:E,6,0)</f>
        <v>#N/A</v>
      </c>
      <c r="E96" s="37" t="s">
        <v>394</v>
      </c>
      <c r="F96" s="36" t="s">
        <v>395</v>
      </c>
      <c r="G96" s="38" t="s">
        <v>159</v>
      </c>
      <c r="H96" s="36" t="s">
        <v>160</v>
      </c>
      <c r="I96" s="36" t="s">
        <v>160</v>
      </c>
      <c r="J96" s="36" t="s">
        <v>161</v>
      </c>
      <c r="K96" s="37" t="s">
        <v>162</v>
      </c>
      <c r="L96" s="37" t="s">
        <v>297</v>
      </c>
      <c r="M96" s="36" t="s">
        <v>176</v>
      </c>
      <c r="N96" s="37"/>
      <c r="O96" s="36" t="s">
        <v>177</v>
      </c>
      <c r="P96" s="36"/>
      <c r="Q96" s="36" t="s">
        <v>160</v>
      </c>
      <c r="R96" s="36" t="s">
        <v>161</v>
      </c>
      <c r="S96" s="36" t="s">
        <v>161</v>
      </c>
      <c r="T96" s="36" t="s">
        <v>160</v>
      </c>
      <c r="U96" s="36" t="s">
        <v>161</v>
      </c>
      <c r="V96" s="36" t="s">
        <v>160</v>
      </c>
      <c r="W96" s="36" t="s">
        <v>166</v>
      </c>
      <c r="X96" s="36" t="s">
        <v>166</v>
      </c>
      <c r="Y96" s="36" t="s">
        <v>160</v>
      </c>
      <c r="Z96" s="36"/>
      <c r="AA96" s="36"/>
      <c r="AB96" s="36"/>
      <c r="AC96" s="36"/>
      <c r="AD96" s="37"/>
      <c r="AE96" s="36"/>
      <c r="AF96" s="36"/>
      <c r="AG96" s="36"/>
      <c r="AH96" s="36"/>
      <c r="AI96" s="36"/>
    </row>
    <row r="97" spans="1:35" s="40" customFormat="1" x14ac:dyDescent="0.25">
      <c r="A97" s="35" t="s">
        <v>155</v>
      </c>
      <c r="B97" s="36">
        <v>7892953121146</v>
      </c>
      <c r="C97" s="37" t="s">
        <v>156</v>
      </c>
      <c r="D97" s="37" t="e">
        <f>VLOOKUP(B97,Planilha!A:E,6,0)</f>
        <v>#N/A</v>
      </c>
      <c r="E97" s="37" t="s">
        <v>396</v>
      </c>
      <c r="F97" s="36" t="s">
        <v>397</v>
      </c>
      <c r="G97" s="38" t="s">
        <v>159</v>
      </c>
      <c r="H97" s="36" t="s">
        <v>160</v>
      </c>
      <c r="I97" s="36" t="s">
        <v>160</v>
      </c>
      <c r="J97" s="36" t="s">
        <v>161</v>
      </c>
      <c r="K97" s="37" t="s">
        <v>162</v>
      </c>
      <c r="L97" s="37" t="s">
        <v>297</v>
      </c>
      <c r="M97" s="36" t="s">
        <v>176</v>
      </c>
      <c r="N97" s="37"/>
      <c r="O97" s="36" t="s">
        <v>177</v>
      </c>
      <c r="P97" s="36"/>
      <c r="Q97" s="36" t="s">
        <v>160</v>
      </c>
      <c r="R97" s="36" t="s">
        <v>161</v>
      </c>
      <c r="S97" s="36" t="s">
        <v>161</v>
      </c>
      <c r="T97" s="36" t="s">
        <v>160</v>
      </c>
      <c r="U97" s="36" t="s">
        <v>161</v>
      </c>
      <c r="V97" s="36" t="s">
        <v>160</v>
      </c>
      <c r="W97" s="36" t="s">
        <v>166</v>
      </c>
      <c r="X97" s="36" t="s">
        <v>166</v>
      </c>
      <c r="Y97" s="36" t="s">
        <v>160</v>
      </c>
      <c r="Z97" s="36"/>
      <c r="AA97" s="36"/>
      <c r="AB97" s="36"/>
      <c r="AC97" s="36"/>
      <c r="AD97" s="37"/>
      <c r="AE97" s="36"/>
      <c r="AF97" s="36"/>
      <c r="AG97" s="36"/>
      <c r="AH97" s="36"/>
      <c r="AI97" s="36"/>
    </row>
    <row r="98" spans="1:35" s="47" customFormat="1" x14ac:dyDescent="0.25">
      <c r="A98" s="46"/>
      <c r="C98" s="48"/>
      <c r="D98" s="48"/>
      <c r="E98" s="48"/>
      <c r="G98" s="49"/>
      <c r="I98" s="50"/>
      <c r="J98" s="50"/>
      <c r="K98" s="48"/>
      <c r="L98" s="48"/>
      <c r="N98" s="48"/>
      <c r="P98" s="51"/>
      <c r="Z98" s="52"/>
      <c r="AA98" s="52"/>
      <c r="AB98" s="52"/>
      <c r="AC98" s="52"/>
      <c r="AD98" s="48"/>
    </row>
    <row r="99" spans="1:35" s="47" customFormat="1" x14ac:dyDescent="0.25">
      <c r="A99" s="46"/>
      <c r="C99" s="48"/>
      <c r="D99" s="48"/>
      <c r="E99" s="48"/>
      <c r="G99" s="49"/>
      <c r="K99" s="48"/>
      <c r="L99" s="48"/>
      <c r="N99" s="48"/>
      <c r="AD99" s="48"/>
    </row>
    <row r="100" spans="1:35" s="47" customFormat="1" x14ac:dyDescent="0.25">
      <c r="A100" s="46"/>
      <c r="C100" s="48"/>
      <c r="D100" s="48"/>
      <c r="E100" s="48"/>
      <c r="G100" s="49"/>
      <c r="K100" s="48"/>
      <c r="L100" s="48"/>
      <c r="N100" s="48"/>
      <c r="AD100" s="48"/>
    </row>
    <row r="101" spans="1:35" s="47" customFormat="1" x14ac:dyDescent="0.25">
      <c r="A101" s="46"/>
      <c r="C101" s="48"/>
      <c r="D101" s="48"/>
      <c r="E101" s="48"/>
      <c r="G101" s="49"/>
      <c r="H101" s="53"/>
      <c r="I101" s="53"/>
      <c r="K101" s="48"/>
      <c r="L101" s="48"/>
      <c r="N101" s="48"/>
      <c r="AD101" s="48"/>
    </row>
    <row r="102" spans="1:35" s="47" customFormat="1" x14ac:dyDescent="0.25">
      <c r="A102" s="46"/>
      <c r="C102" s="48"/>
      <c r="D102" s="48"/>
      <c r="E102" s="48"/>
      <c r="G102" s="49"/>
      <c r="K102" s="48"/>
      <c r="L102" s="54"/>
      <c r="N102" s="48"/>
      <c r="AD102" s="48"/>
    </row>
    <row r="103" spans="1:35" s="47" customFormat="1" x14ac:dyDescent="0.25">
      <c r="A103" s="46"/>
      <c r="C103" s="48"/>
      <c r="D103" s="48"/>
      <c r="E103" s="48"/>
      <c r="G103" s="49"/>
      <c r="K103" s="48"/>
      <c r="L103" s="54"/>
      <c r="N103" s="48"/>
      <c r="AD103" s="48"/>
    </row>
    <row r="104" spans="1:35" s="47" customFormat="1" x14ac:dyDescent="0.25">
      <c r="A104" s="46"/>
      <c r="C104" s="48"/>
      <c r="D104" s="48"/>
      <c r="E104" s="48"/>
      <c r="G104" s="49"/>
      <c r="K104" s="48"/>
      <c r="L104" s="54"/>
      <c r="N104" s="48"/>
      <c r="AD104" s="48"/>
    </row>
    <row r="105" spans="1:35" s="47" customFormat="1" x14ac:dyDescent="0.25">
      <c r="A105" s="55"/>
      <c r="B105" s="53"/>
      <c r="C105" s="56"/>
      <c r="D105" s="56"/>
      <c r="E105" s="56"/>
      <c r="F105" s="53"/>
      <c r="G105" s="49"/>
      <c r="H105" s="53"/>
      <c r="I105" s="53"/>
      <c r="J105" s="53"/>
      <c r="K105" s="57"/>
      <c r="L105" s="56"/>
      <c r="M105" s="53"/>
      <c r="N105" s="56"/>
      <c r="O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6"/>
    </row>
    <row r="106" spans="1:35" s="47" customFormat="1" x14ac:dyDescent="0.25">
      <c r="A106" s="46"/>
      <c r="C106" s="48"/>
      <c r="D106" s="48"/>
      <c r="E106" s="48"/>
      <c r="G106" s="49"/>
      <c r="K106" s="48"/>
      <c r="L106" s="54"/>
      <c r="N106" s="48"/>
      <c r="AD106" s="48"/>
    </row>
    <row r="107" spans="1:35" s="47" customFormat="1" x14ac:dyDescent="0.25">
      <c r="A107" s="55"/>
      <c r="B107" s="53"/>
      <c r="C107" s="56"/>
      <c r="D107" s="56"/>
      <c r="E107" s="56"/>
      <c r="F107" s="53"/>
      <c r="G107" s="49"/>
      <c r="H107" s="53"/>
      <c r="I107" s="53"/>
      <c r="J107" s="53"/>
      <c r="K107" s="57"/>
      <c r="L107" s="56"/>
      <c r="M107" s="53"/>
      <c r="N107" s="56"/>
      <c r="O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6"/>
    </row>
    <row r="108" spans="1:35" s="47" customFormat="1" x14ac:dyDescent="0.25">
      <c r="A108" s="46"/>
      <c r="C108" s="48"/>
      <c r="D108" s="48"/>
      <c r="E108" s="48"/>
      <c r="G108" s="49"/>
      <c r="K108" s="48"/>
      <c r="L108" s="54"/>
      <c r="N108" s="48"/>
      <c r="AD108" s="48"/>
    </row>
    <row r="109" spans="1:35" s="47" customFormat="1" x14ac:dyDescent="0.25">
      <c r="A109" s="55"/>
      <c r="B109" s="53"/>
      <c r="C109" s="56"/>
      <c r="D109" s="56"/>
      <c r="E109" s="56"/>
      <c r="F109" s="53"/>
      <c r="G109" s="49"/>
      <c r="H109" s="53"/>
      <c r="I109" s="53"/>
      <c r="J109" s="53"/>
      <c r="K109" s="57"/>
      <c r="L109" s="56"/>
      <c r="M109" s="53"/>
      <c r="N109" s="56"/>
      <c r="O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6"/>
    </row>
    <row r="110" spans="1:35" s="47" customFormat="1" x14ac:dyDescent="0.25">
      <c r="A110" s="46"/>
      <c r="C110" s="48"/>
      <c r="D110" s="48"/>
      <c r="E110" s="48"/>
      <c r="G110" s="49"/>
      <c r="K110" s="48"/>
      <c r="L110" s="54"/>
      <c r="N110" s="48"/>
      <c r="AD110" s="48"/>
    </row>
    <row r="111" spans="1:35" s="47" customFormat="1" x14ac:dyDescent="0.25">
      <c r="A111" s="46"/>
      <c r="C111" s="48"/>
      <c r="D111" s="48"/>
      <c r="E111" s="48"/>
      <c r="G111" s="49"/>
      <c r="K111" s="48"/>
      <c r="L111" s="54"/>
      <c r="N111" s="48"/>
      <c r="AD111" s="48"/>
    </row>
    <row r="112" spans="1:35" s="47" customFormat="1" x14ac:dyDescent="0.25">
      <c r="A112" s="55"/>
      <c r="B112" s="53"/>
      <c r="C112" s="56"/>
      <c r="D112" s="56"/>
      <c r="E112" s="56"/>
      <c r="F112" s="53"/>
      <c r="G112" s="49"/>
      <c r="H112" s="53"/>
      <c r="I112" s="53"/>
      <c r="J112" s="53"/>
      <c r="K112" s="57"/>
      <c r="L112" s="56"/>
      <c r="M112" s="53"/>
      <c r="N112" s="56"/>
      <c r="O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6"/>
    </row>
    <row r="113" spans="1:30" s="47" customFormat="1" x14ac:dyDescent="0.25">
      <c r="A113" s="46"/>
      <c r="C113" s="48"/>
      <c r="D113" s="48"/>
      <c r="E113" s="48"/>
      <c r="G113" s="49"/>
      <c r="K113" s="48"/>
      <c r="L113" s="54"/>
      <c r="N113" s="48"/>
      <c r="AD113" s="48"/>
    </row>
    <row r="114" spans="1:30" s="47" customFormat="1" x14ac:dyDescent="0.25">
      <c r="A114" s="55"/>
      <c r="B114" s="53"/>
      <c r="C114" s="56"/>
      <c r="D114" s="56"/>
      <c r="E114" s="56"/>
      <c r="F114" s="53"/>
      <c r="G114" s="49"/>
      <c r="H114" s="53"/>
      <c r="I114" s="53"/>
      <c r="J114" s="53"/>
      <c r="K114" s="57"/>
      <c r="L114" s="56"/>
      <c r="M114" s="53"/>
      <c r="N114" s="56"/>
      <c r="O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6"/>
    </row>
    <row r="115" spans="1:30" s="47" customFormat="1" x14ac:dyDescent="0.25">
      <c r="A115" s="46"/>
      <c r="C115" s="48"/>
      <c r="D115" s="48"/>
      <c r="E115" s="48"/>
      <c r="G115" s="49"/>
      <c r="K115" s="48"/>
      <c r="L115" s="54"/>
      <c r="N115" s="48"/>
      <c r="AD115" s="48"/>
    </row>
    <row r="116" spans="1:30" s="47" customFormat="1" x14ac:dyDescent="0.25">
      <c r="A116" s="46"/>
      <c r="C116" s="48"/>
      <c r="D116" s="48"/>
      <c r="E116" s="48"/>
      <c r="G116" s="49"/>
      <c r="K116" s="54"/>
      <c r="L116" s="48"/>
      <c r="N116" s="48"/>
      <c r="AD116" s="48"/>
    </row>
    <row r="117" spans="1:30" s="47" customFormat="1" x14ac:dyDescent="0.25">
      <c r="A117" s="46"/>
      <c r="C117" s="48"/>
      <c r="D117" s="48"/>
      <c r="E117" s="48"/>
      <c r="G117" s="49"/>
      <c r="K117" s="54"/>
      <c r="L117" s="48"/>
      <c r="N117" s="48"/>
      <c r="AD117" s="48"/>
    </row>
    <row r="118" spans="1:30" s="47" customFormat="1" x14ac:dyDescent="0.25">
      <c r="A118" s="46"/>
      <c r="C118" s="48"/>
      <c r="D118" s="48"/>
      <c r="E118" s="48"/>
      <c r="G118" s="49"/>
      <c r="K118" s="54"/>
      <c r="L118" s="48"/>
      <c r="N118" s="48"/>
      <c r="AD118" s="48"/>
    </row>
    <row r="119" spans="1:30" s="47" customFormat="1" x14ac:dyDescent="0.25">
      <c r="A119" s="46"/>
      <c r="C119" s="48"/>
      <c r="D119" s="48"/>
      <c r="E119" s="48"/>
      <c r="G119" s="49"/>
      <c r="K119" s="54"/>
      <c r="L119" s="48"/>
      <c r="N119" s="48"/>
      <c r="AD119" s="48"/>
    </row>
    <row r="120" spans="1:30" s="47" customFormat="1" x14ac:dyDescent="0.25">
      <c r="A120" s="46"/>
      <c r="C120" s="48"/>
      <c r="D120" s="48"/>
      <c r="E120" s="48"/>
      <c r="G120" s="49"/>
      <c r="K120" s="54"/>
      <c r="L120" s="48"/>
      <c r="N120" s="48"/>
      <c r="AD120" s="48"/>
    </row>
    <row r="121" spans="1:30" s="47" customFormat="1" x14ac:dyDescent="0.25">
      <c r="A121" s="46"/>
      <c r="C121" s="48"/>
      <c r="D121" s="48"/>
      <c r="E121" s="48"/>
      <c r="G121" s="49"/>
      <c r="K121" s="54"/>
      <c r="L121" s="48"/>
      <c r="N121" s="48"/>
      <c r="AD121" s="48"/>
    </row>
    <row r="122" spans="1:30" s="47" customFormat="1" x14ac:dyDescent="0.25">
      <c r="A122" s="46"/>
      <c r="C122" s="48"/>
      <c r="D122" s="48"/>
      <c r="E122" s="48"/>
      <c r="G122" s="49"/>
      <c r="K122" s="48"/>
      <c r="L122" s="48"/>
      <c r="N122" s="48"/>
      <c r="AD122" s="48"/>
    </row>
    <row r="123" spans="1:30" s="47" customFormat="1" x14ac:dyDescent="0.25">
      <c r="A123" s="46"/>
      <c r="C123" s="48"/>
      <c r="D123" s="48"/>
      <c r="E123" s="48"/>
      <c r="G123" s="49"/>
      <c r="K123" s="48"/>
      <c r="L123" s="48"/>
      <c r="N123" s="48"/>
      <c r="AD123" s="48"/>
    </row>
    <row r="124" spans="1:30" s="47" customFormat="1" x14ac:dyDescent="0.25">
      <c r="A124" s="46"/>
      <c r="C124" s="48"/>
      <c r="D124" s="48"/>
      <c r="E124" s="48"/>
      <c r="G124" s="49"/>
      <c r="K124" s="48"/>
      <c r="L124" s="48"/>
      <c r="N124" s="48"/>
      <c r="AD124" s="48"/>
    </row>
    <row r="125" spans="1:30" s="47" customFormat="1" x14ac:dyDescent="0.25">
      <c r="A125" s="46"/>
      <c r="C125" s="48"/>
      <c r="D125" s="48"/>
      <c r="E125" s="48"/>
      <c r="G125" s="49"/>
      <c r="K125" s="48"/>
      <c r="L125" s="48"/>
      <c r="N125" s="48"/>
      <c r="AD125" s="48"/>
    </row>
    <row r="126" spans="1:30" s="47" customFormat="1" x14ac:dyDescent="0.25">
      <c r="A126" s="46"/>
      <c r="C126" s="48"/>
      <c r="D126" s="48"/>
      <c r="E126" s="48"/>
      <c r="G126" s="49"/>
      <c r="K126" s="48"/>
      <c r="L126" s="48"/>
      <c r="N126" s="48"/>
      <c r="AD126" s="48"/>
    </row>
    <row r="127" spans="1:30" s="47" customFormat="1" x14ac:dyDescent="0.25">
      <c r="A127" s="46"/>
      <c r="C127" s="48"/>
      <c r="D127" s="48"/>
      <c r="E127" s="48"/>
      <c r="G127" s="49"/>
      <c r="K127" s="54"/>
      <c r="L127" s="48"/>
      <c r="N127" s="48"/>
      <c r="AD127" s="48"/>
    </row>
    <row r="128" spans="1:30" s="47" customFormat="1" x14ac:dyDescent="0.25">
      <c r="A128" s="46"/>
      <c r="C128" s="48"/>
      <c r="D128" s="48"/>
      <c r="E128" s="48"/>
      <c r="G128" s="49"/>
      <c r="K128" s="54"/>
      <c r="L128" s="48"/>
      <c r="N128" s="48"/>
      <c r="AD128" s="48"/>
    </row>
    <row r="129" spans="1:30" s="47" customFormat="1" x14ac:dyDescent="0.25">
      <c r="A129" s="46"/>
      <c r="C129" s="48"/>
      <c r="D129" s="48"/>
      <c r="E129" s="48"/>
      <c r="G129" s="49"/>
      <c r="K129" s="54"/>
      <c r="L129" s="48"/>
      <c r="N129" s="48"/>
      <c r="AD129" s="48"/>
    </row>
    <row r="130" spans="1:30" s="47" customFormat="1" x14ac:dyDescent="0.25">
      <c r="A130" s="46"/>
      <c r="C130" s="48"/>
      <c r="D130" s="48"/>
      <c r="E130" s="48"/>
      <c r="G130" s="49"/>
      <c r="K130" s="54"/>
      <c r="L130" s="48"/>
      <c r="N130" s="48"/>
      <c r="AD130" s="48"/>
    </row>
    <row r="131" spans="1:30" s="47" customFormat="1" x14ac:dyDescent="0.25">
      <c r="A131" s="46"/>
      <c r="C131" s="48"/>
      <c r="D131" s="48"/>
      <c r="E131" s="48"/>
      <c r="G131" s="49"/>
      <c r="K131" s="54"/>
      <c r="L131" s="48"/>
      <c r="N131" s="48"/>
      <c r="AD131" s="48"/>
    </row>
    <row r="132" spans="1:30" s="47" customFormat="1" x14ac:dyDescent="0.25">
      <c r="A132" s="46"/>
      <c r="C132" s="48"/>
      <c r="D132" s="48"/>
      <c r="E132" s="48"/>
      <c r="G132" s="49"/>
      <c r="K132" s="54"/>
      <c r="L132" s="48"/>
      <c r="N132" s="48"/>
      <c r="AD132" s="48"/>
    </row>
    <row r="133" spans="1:30" s="47" customFormat="1" x14ac:dyDescent="0.25">
      <c r="A133" s="46"/>
      <c r="C133" s="48"/>
      <c r="D133" s="48"/>
      <c r="E133" s="48"/>
      <c r="G133" s="49"/>
      <c r="K133" s="54"/>
      <c r="L133" s="48"/>
      <c r="N133" s="48"/>
      <c r="AD133" s="48"/>
    </row>
    <row r="134" spans="1:30" s="47" customFormat="1" x14ac:dyDescent="0.25">
      <c r="A134" s="46"/>
      <c r="C134" s="48"/>
      <c r="D134" s="48"/>
      <c r="E134" s="48"/>
      <c r="G134" s="49"/>
      <c r="K134" s="54"/>
      <c r="L134" s="48"/>
      <c r="N134" s="48"/>
      <c r="AD134" s="48"/>
    </row>
    <row r="135" spans="1:30" s="47" customFormat="1" x14ac:dyDescent="0.25">
      <c r="A135" s="46"/>
      <c r="C135" s="48"/>
      <c r="D135" s="48"/>
      <c r="E135" s="48"/>
      <c r="G135" s="49"/>
      <c r="K135" s="54"/>
      <c r="L135" s="48"/>
      <c r="N135" s="48"/>
      <c r="AD135" s="48"/>
    </row>
    <row r="136" spans="1:30" s="47" customFormat="1" x14ac:dyDescent="0.25">
      <c r="A136" s="46"/>
      <c r="C136" s="48"/>
      <c r="D136" s="48"/>
      <c r="E136" s="48"/>
      <c r="G136" s="49"/>
      <c r="K136" s="54"/>
      <c r="L136" s="48"/>
      <c r="N136" s="48"/>
      <c r="AD136" s="48"/>
    </row>
    <row r="137" spans="1:30" s="47" customFormat="1" x14ac:dyDescent="0.25">
      <c r="A137" s="46"/>
      <c r="C137" s="48"/>
      <c r="D137" s="48"/>
      <c r="E137" s="48"/>
      <c r="G137" s="49"/>
      <c r="K137" s="54"/>
      <c r="L137" s="48"/>
      <c r="N137" s="48"/>
      <c r="AD137" s="48"/>
    </row>
    <row r="138" spans="1:30" s="47" customFormat="1" x14ac:dyDescent="0.25">
      <c r="A138" s="46"/>
      <c r="C138" s="48"/>
      <c r="D138" s="48"/>
      <c r="E138" s="48"/>
      <c r="G138" s="49"/>
      <c r="K138" s="54"/>
      <c r="L138" s="48"/>
      <c r="N138" s="48"/>
      <c r="AD138" s="48"/>
    </row>
    <row r="139" spans="1:30" s="47" customFormat="1" x14ac:dyDescent="0.25">
      <c r="A139" s="46"/>
      <c r="C139" s="48"/>
      <c r="D139" s="48"/>
      <c r="E139" s="48"/>
      <c r="G139" s="49"/>
      <c r="K139" s="54"/>
      <c r="L139" s="48"/>
      <c r="N139" s="48"/>
      <c r="AD139" s="48"/>
    </row>
    <row r="140" spans="1:30" s="47" customFormat="1" x14ac:dyDescent="0.25">
      <c r="A140" s="46"/>
      <c r="C140" s="48"/>
      <c r="D140" s="48"/>
      <c r="E140" s="48"/>
      <c r="G140" s="49"/>
      <c r="K140" s="54"/>
      <c r="L140" s="48"/>
      <c r="N140" s="48"/>
      <c r="AD140" s="48"/>
    </row>
    <row r="141" spans="1:30" s="47" customFormat="1" x14ac:dyDescent="0.25">
      <c r="A141" s="46"/>
      <c r="C141" s="48"/>
      <c r="D141" s="48"/>
      <c r="E141" s="48"/>
      <c r="G141" s="49"/>
      <c r="K141" s="54"/>
      <c r="L141" s="48"/>
      <c r="N141" s="48"/>
      <c r="AD141" s="48"/>
    </row>
    <row r="142" spans="1:30" s="47" customFormat="1" x14ac:dyDescent="0.25">
      <c r="A142" s="46"/>
      <c r="C142" s="48"/>
      <c r="D142" s="48"/>
      <c r="E142" s="48"/>
      <c r="G142" s="49"/>
      <c r="K142" s="54"/>
      <c r="L142" s="48"/>
      <c r="N142" s="48"/>
      <c r="AD142" s="48"/>
    </row>
    <row r="143" spans="1:30" s="47" customFormat="1" x14ac:dyDescent="0.25">
      <c r="A143" s="46"/>
      <c r="C143" s="48"/>
      <c r="D143" s="48"/>
      <c r="E143" s="48"/>
      <c r="G143" s="49"/>
      <c r="K143" s="54"/>
      <c r="L143" s="48"/>
      <c r="N143" s="48"/>
      <c r="AD143" s="48"/>
    </row>
    <row r="144" spans="1:30" s="47" customFormat="1" x14ac:dyDescent="0.25">
      <c r="A144" s="46"/>
      <c r="C144" s="48"/>
      <c r="D144" s="48"/>
      <c r="E144" s="48"/>
      <c r="G144" s="49"/>
      <c r="K144" s="54"/>
      <c r="L144" s="48"/>
      <c r="N144" s="48"/>
      <c r="AD144" s="48"/>
    </row>
    <row r="145" spans="1:30" s="47" customFormat="1" x14ac:dyDescent="0.25">
      <c r="A145" s="46"/>
      <c r="C145" s="48"/>
      <c r="D145" s="48"/>
      <c r="E145" s="48"/>
      <c r="G145" s="49"/>
      <c r="K145" s="54"/>
      <c r="L145" s="48"/>
      <c r="N145" s="48"/>
      <c r="AD145" s="48"/>
    </row>
    <row r="146" spans="1:30" s="47" customFormat="1" x14ac:dyDescent="0.25">
      <c r="A146" s="46"/>
      <c r="C146" s="48"/>
      <c r="D146" s="48"/>
      <c r="E146" s="48"/>
      <c r="G146" s="49"/>
      <c r="K146" s="54"/>
      <c r="L146" s="48"/>
      <c r="N146" s="48"/>
      <c r="AD146" s="48"/>
    </row>
    <row r="147" spans="1:30" s="47" customFormat="1" x14ac:dyDescent="0.25">
      <c r="A147" s="46"/>
      <c r="C147" s="48"/>
      <c r="D147" s="48"/>
      <c r="E147" s="48"/>
      <c r="G147" s="49"/>
      <c r="K147" s="54"/>
      <c r="L147" s="48"/>
      <c r="N147" s="48"/>
      <c r="AD147" s="48"/>
    </row>
    <row r="148" spans="1:30" s="47" customFormat="1" x14ac:dyDescent="0.25">
      <c r="A148" s="46"/>
      <c r="C148" s="48"/>
      <c r="D148" s="48"/>
      <c r="E148" s="48"/>
      <c r="G148" s="49"/>
      <c r="K148" s="54"/>
      <c r="L148" s="48"/>
      <c r="N148" s="48"/>
      <c r="AD148" s="48"/>
    </row>
    <row r="149" spans="1:30" s="47" customFormat="1" x14ac:dyDescent="0.25">
      <c r="A149" s="46"/>
      <c r="C149" s="48"/>
      <c r="D149" s="48"/>
      <c r="E149" s="48"/>
      <c r="G149" s="49"/>
      <c r="K149" s="54"/>
      <c r="L149" s="48"/>
      <c r="N149" s="48"/>
      <c r="AD149" s="48"/>
    </row>
    <row r="150" spans="1:30" s="47" customFormat="1" x14ac:dyDescent="0.25">
      <c r="A150" s="46"/>
      <c r="C150" s="48"/>
      <c r="D150" s="48"/>
      <c r="E150" s="48"/>
      <c r="G150" s="49"/>
      <c r="K150" s="54"/>
      <c r="L150" s="48"/>
      <c r="N150" s="48"/>
      <c r="AD150" s="48"/>
    </row>
    <row r="151" spans="1:30" s="47" customFormat="1" x14ac:dyDescent="0.25">
      <c r="A151" s="46"/>
      <c r="C151" s="48"/>
      <c r="D151" s="48"/>
      <c r="E151" s="48"/>
      <c r="G151" s="49"/>
      <c r="K151" s="54"/>
      <c r="L151" s="48"/>
      <c r="N151" s="48"/>
      <c r="AD151" s="48"/>
    </row>
    <row r="152" spans="1:30" s="47" customFormat="1" x14ac:dyDescent="0.25">
      <c r="A152" s="46"/>
      <c r="C152" s="48"/>
      <c r="D152" s="48"/>
      <c r="E152" s="48"/>
      <c r="G152" s="49"/>
      <c r="K152" s="54"/>
      <c r="L152" s="48"/>
      <c r="N152" s="48"/>
      <c r="AD152" s="48"/>
    </row>
    <row r="153" spans="1:30" s="47" customFormat="1" x14ac:dyDescent="0.25">
      <c r="A153" s="46"/>
      <c r="C153" s="48"/>
      <c r="D153" s="48"/>
      <c r="E153" s="48"/>
      <c r="G153" s="49"/>
      <c r="K153" s="54"/>
      <c r="L153" s="48"/>
      <c r="N153" s="48"/>
      <c r="AD153" s="48"/>
    </row>
    <row r="154" spans="1:30" s="47" customFormat="1" x14ac:dyDescent="0.25">
      <c r="A154" s="46"/>
      <c r="C154" s="48"/>
      <c r="D154" s="48"/>
      <c r="E154" s="48"/>
      <c r="G154" s="49"/>
      <c r="K154" s="54"/>
      <c r="L154" s="48"/>
      <c r="N154" s="48"/>
      <c r="AD154" s="48"/>
    </row>
    <row r="155" spans="1:30" s="47" customFormat="1" x14ac:dyDescent="0.25">
      <c r="A155" s="46"/>
      <c r="C155" s="48"/>
      <c r="D155" s="48"/>
      <c r="E155" s="48"/>
      <c r="G155" s="49"/>
      <c r="K155" s="54"/>
      <c r="L155" s="48"/>
      <c r="N155" s="48"/>
      <c r="AD155" s="48"/>
    </row>
    <row r="156" spans="1:30" s="47" customFormat="1" x14ac:dyDescent="0.25">
      <c r="A156" s="46"/>
      <c r="C156" s="48"/>
      <c r="D156" s="48"/>
      <c r="E156" s="48"/>
      <c r="G156" s="49"/>
      <c r="K156" s="54"/>
      <c r="L156" s="48"/>
      <c r="N156" s="48"/>
      <c r="AD156" s="48"/>
    </row>
    <row r="157" spans="1:30" s="47" customFormat="1" x14ac:dyDescent="0.25">
      <c r="A157" s="46"/>
      <c r="C157" s="48"/>
      <c r="D157" s="48"/>
      <c r="E157" s="48"/>
      <c r="G157" s="49"/>
      <c r="K157" s="54"/>
      <c r="L157" s="48"/>
      <c r="N157" s="48"/>
      <c r="AD157" s="48"/>
    </row>
    <row r="158" spans="1:30" s="47" customFormat="1" x14ac:dyDescent="0.25">
      <c r="A158" s="46"/>
      <c r="C158" s="48"/>
      <c r="D158" s="48"/>
      <c r="E158" s="48"/>
      <c r="G158" s="49"/>
      <c r="K158" s="54"/>
      <c r="L158" s="48"/>
      <c r="N158" s="48"/>
      <c r="AD158" s="48"/>
    </row>
    <row r="159" spans="1:30" s="47" customFormat="1" x14ac:dyDescent="0.25">
      <c r="A159" s="46"/>
      <c r="C159" s="48"/>
      <c r="D159" s="48"/>
      <c r="E159" s="48"/>
      <c r="G159" s="49"/>
      <c r="K159" s="54"/>
      <c r="L159" s="48"/>
      <c r="N159" s="48"/>
      <c r="AD159" s="48"/>
    </row>
    <row r="160" spans="1:30" s="47" customFormat="1" x14ac:dyDescent="0.25">
      <c r="A160" s="46"/>
      <c r="C160" s="48"/>
      <c r="D160" s="48"/>
      <c r="E160" s="48"/>
      <c r="G160" s="49"/>
      <c r="K160" s="48"/>
      <c r="L160" s="48"/>
      <c r="N160" s="48"/>
      <c r="AD160" s="48"/>
    </row>
    <row r="161" spans="1:30" s="47" customFormat="1" x14ac:dyDescent="0.25">
      <c r="A161" s="46"/>
      <c r="C161" s="48"/>
      <c r="D161" s="48"/>
      <c r="E161" s="48"/>
      <c r="G161" s="49"/>
      <c r="K161" s="48"/>
      <c r="L161" s="48"/>
      <c r="N161" s="48"/>
      <c r="AD161" s="48"/>
    </row>
    <row r="162" spans="1:30" s="47" customFormat="1" x14ac:dyDescent="0.25">
      <c r="A162" s="46"/>
      <c r="C162" s="48"/>
      <c r="D162" s="48"/>
      <c r="E162" s="48"/>
      <c r="G162" s="49"/>
      <c r="K162" s="48"/>
      <c r="L162" s="48"/>
      <c r="N162" s="48"/>
      <c r="AD162" s="48"/>
    </row>
    <row r="163" spans="1:30" s="47" customFormat="1" x14ac:dyDescent="0.25">
      <c r="A163" s="46"/>
      <c r="C163" s="48"/>
      <c r="D163" s="48"/>
      <c r="E163" s="48"/>
      <c r="G163" s="49"/>
      <c r="K163" s="48"/>
      <c r="L163" s="48"/>
      <c r="N163" s="48"/>
      <c r="AD163" s="48"/>
    </row>
    <row r="164" spans="1:30" s="47" customFormat="1" x14ac:dyDescent="0.25">
      <c r="A164" s="46"/>
      <c r="C164" s="48"/>
      <c r="D164" s="48"/>
      <c r="E164" s="48"/>
      <c r="G164" s="49"/>
      <c r="K164" s="48"/>
      <c r="L164" s="48"/>
      <c r="N164" s="48"/>
      <c r="AD164" s="48"/>
    </row>
    <row r="165" spans="1:30" s="47" customFormat="1" x14ac:dyDescent="0.25">
      <c r="A165" s="46"/>
      <c r="C165" s="48"/>
      <c r="D165" s="48"/>
      <c r="E165" s="48"/>
      <c r="G165" s="49"/>
      <c r="K165" s="48"/>
      <c r="L165" s="48"/>
      <c r="N165" s="48"/>
      <c r="AD165" s="48"/>
    </row>
    <row r="166" spans="1:30" s="47" customFormat="1" x14ac:dyDescent="0.25">
      <c r="A166" s="46"/>
      <c r="C166" s="48"/>
      <c r="D166" s="48"/>
      <c r="E166" s="48"/>
      <c r="G166" s="49"/>
      <c r="K166" s="54"/>
      <c r="L166" s="48"/>
      <c r="N166" s="48"/>
      <c r="AD166" s="48"/>
    </row>
    <row r="167" spans="1:30" s="47" customFormat="1" x14ac:dyDescent="0.25">
      <c r="A167" s="46"/>
      <c r="C167" s="58"/>
      <c r="D167" s="58"/>
      <c r="E167" s="58"/>
      <c r="F167" s="40"/>
      <c r="G167" s="49"/>
      <c r="K167" s="54"/>
      <c r="L167" s="48"/>
      <c r="N167" s="48"/>
      <c r="AD167" s="48"/>
    </row>
    <row r="168" spans="1:30" s="47" customFormat="1" x14ac:dyDescent="0.25">
      <c r="A168" s="46"/>
      <c r="C168" s="48"/>
      <c r="D168" s="48"/>
      <c r="E168" s="48"/>
      <c r="G168" s="49"/>
      <c r="K168" s="54"/>
      <c r="L168" s="48"/>
      <c r="N168" s="48"/>
      <c r="AD168" s="48"/>
    </row>
    <row r="169" spans="1:30" s="47" customFormat="1" x14ac:dyDescent="0.25">
      <c r="A169" s="46"/>
      <c r="C169" s="48"/>
      <c r="D169" s="48"/>
      <c r="E169" s="48"/>
      <c r="G169" s="49"/>
      <c r="K169" s="54"/>
      <c r="L169" s="48"/>
      <c r="N169" s="48"/>
      <c r="AD169" s="48"/>
    </row>
    <row r="170" spans="1:30" s="47" customFormat="1" x14ac:dyDescent="0.25">
      <c r="A170" s="46"/>
      <c r="C170" s="48"/>
      <c r="D170" s="48"/>
      <c r="E170" s="48"/>
      <c r="G170" s="49"/>
      <c r="K170" s="54"/>
      <c r="L170" s="48"/>
      <c r="N170" s="48"/>
      <c r="AD170" s="48"/>
    </row>
    <row r="171" spans="1:30" s="47" customFormat="1" x14ac:dyDescent="0.25">
      <c r="A171" s="46"/>
      <c r="C171" s="48"/>
      <c r="D171" s="48"/>
      <c r="E171" s="48"/>
      <c r="G171" s="49"/>
      <c r="K171" s="54"/>
      <c r="L171" s="48"/>
      <c r="N171" s="48"/>
      <c r="AD171" s="48"/>
    </row>
    <row r="172" spans="1:30" s="47" customFormat="1" x14ac:dyDescent="0.25">
      <c r="A172" s="46"/>
      <c r="C172" s="48"/>
      <c r="D172" s="48"/>
      <c r="E172" s="48"/>
      <c r="G172" s="49"/>
      <c r="K172" s="54"/>
      <c r="L172" s="48"/>
      <c r="N172" s="48"/>
      <c r="AD172" s="48"/>
    </row>
    <row r="173" spans="1:30" s="47" customFormat="1" x14ac:dyDescent="0.25">
      <c r="A173" s="46"/>
      <c r="C173" s="48"/>
      <c r="D173" s="48"/>
      <c r="E173" s="48"/>
      <c r="G173" s="49"/>
      <c r="K173" s="54"/>
      <c r="L173" s="48"/>
      <c r="N173" s="48"/>
      <c r="AD173" s="48"/>
    </row>
    <row r="174" spans="1:30" s="47" customFormat="1" x14ac:dyDescent="0.25">
      <c r="A174" s="46"/>
      <c r="C174" s="48"/>
      <c r="D174" s="48"/>
      <c r="E174" s="48"/>
      <c r="G174" s="49"/>
      <c r="K174" s="54"/>
      <c r="L174" s="48"/>
      <c r="N174" s="48"/>
      <c r="AD174" s="48"/>
    </row>
    <row r="175" spans="1:30" s="47" customFormat="1" x14ac:dyDescent="0.25">
      <c r="A175" s="46"/>
      <c r="C175" s="48"/>
      <c r="D175" s="48"/>
      <c r="E175" s="48"/>
      <c r="G175" s="49"/>
      <c r="K175" s="54"/>
      <c r="L175" s="48"/>
      <c r="N175" s="48"/>
      <c r="AD175" s="48"/>
    </row>
    <row r="176" spans="1:30" s="47" customFormat="1" x14ac:dyDescent="0.25">
      <c r="A176" s="46"/>
      <c r="C176" s="48"/>
      <c r="D176" s="48"/>
      <c r="E176" s="48"/>
      <c r="G176" s="49"/>
      <c r="K176" s="54"/>
      <c r="L176" s="48"/>
      <c r="N176" s="48"/>
      <c r="AD176" s="48"/>
    </row>
    <row r="177" spans="1:30" s="47" customFormat="1" x14ac:dyDescent="0.25">
      <c r="A177" s="46"/>
      <c r="C177" s="48"/>
      <c r="D177" s="48"/>
      <c r="E177" s="48"/>
      <c r="G177" s="49"/>
      <c r="K177" s="54"/>
      <c r="L177" s="48"/>
      <c r="N177" s="48"/>
      <c r="AD177" s="48"/>
    </row>
    <row r="178" spans="1:30" s="47" customFormat="1" x14ac:dyDescent="0.25">
      <c r="A178" s="46"/>
      <c r="C178" s="48"/>
      <c r="D178" s="48"/>
      <c r="E178" s="48"/>
      <c r="G178" s="49"/>
      <c r="K178" s="54"/>
      <c r="L178" s="48"/>
      <c r="N178" s="48"/>
      <c r="AD178" s="48"/>
    </row>
    <row r="179" spans="1:30" s="47" customFormat="1" x14ac:dyDescent="0.25">
      <c r="A179" s="46"/>
      <c r="C179" s="48"/>
      <c r="D179" s="48"/>
      <c r="E179" s="48"/>
      <c r="G179" s="49"/>
      <c r="K179" s="54"/>
      <c r="L179" s="48"/>
      <c r="N179" s="48"/>
      <c r="AD179" s="48"/>
    </row>
    <row r="180" spans="1:30" s="47" customFormat="1" x14ac:dyDescent="0.25">
      <c r="A180" s="46"/>
      <c r="C180" s="48"/>
      <c r="D180" s="48"/>
      <c r="E180" s="48"/>
      <c r="G180" s="49"/>
      <c r="K180" s="54"/>
      <c r="L180" s="48"/>
      <c r="N180" s="48"/>
      <c r="AD180" s="48"/>
    </row>
    <row r="181" spans="1:30" s="47" customFormat="1" x14ac:dyDescent="0.25">
      <c r="A181" s="46"/>
      <c r="C181" s="48"/>
      <c r="D181" s="48"/>
      <c r="E181" s="48"/>
      <c r="G181" s="49"/>
      <c r="K181" s="54"/>
      <c r="L181" s="48"/>
      <c r="N181" s="48"/>
      <c r="AD181" s="48"/>
    </row>
    <row r="182" spans="1:30" s="47" customFormat="1" x14ac:dyDescent="0.25">
      <c r="A182" s="46"/>
      <c r="C182" s="48"/>
      <c r="D182" s="48"/>
      <c r="E182" s="48"/>
      <c r="G182" s="49"/>
      <c r="K182" s="54"/>
      <c r="L182" s="48"/>
      <c r="N182" s="48"/>
      <c r="AD182" s="48"/>
    </row>
    <row r="183" spans="1:30" s="47" customFormat="1" x14ac:dyDescent="0.25">
      <c r="A183" s="46"/>
      <c r="C183" s="48"/>
      <c r="D183" s="48"/>
      <c r="E183" s="48"/>
      <c r="G183" s="49"/>
      <c r="K183" s="54"/>
      <c r="L183" s="48"/>
      <c r="N183" s="48"/>
      <c r="AD183" s="48"/>
    </row>
    <row r="184" spans="1:30" x14ac:dyDescent="0.25">
      <c r="A184" s="55"/>
      <c r="B184" s="53"/>
      <c r="C184" s="56"/>
      <c r="D184" s="56"/>
      <c r="E184" s="56"/>
      <c r="F184" s="53"/>
      <c r="H184" s="53"/>
      <c r="I184" s="53"/>
      <c r="J184" s="53"/>
      <c r="K184" s="57"/>
      <c r="L184" s="56"/>
      <c r="M184" s="53"/>
      <c r="N184" s="48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6"/>
    </row>
    <row r="185" spans="1:30" x14ac:dyDescent="0.25">
      <c r="A185" s="55"/>
      <c r="B185" s="53"/>
      <c r="C185" s="59"/>
      <c r="D185" s="59"/>
      <c r="E185" s="59"/>
      <c r="F185" s="60"/>
      <c r="H185" s="53"/>
      <c r="I185" s="53"/>
      <c r="J185" s="53"/>
      <c r="K185" s="57"/>
      <c r="L185" s="56"/>
      <c r="M185" s="53"/>
      <c r="N185" s="48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6"/>
    </row>
    <row r="186" spans="1:30" x14ac:dyDescent="0.25">
      <c r="A186" s="55"/>
      <c r="B186" s="53"/>
      <c r="C186" s="59"/>
      <c r="D186" s="59"/>
      <c r="E186" s="59"/>
      <c r="F186" s="60"/>
      <c r="H186" s="53"/>
      <c r="I186" s="53"/>
      <c r="J186" s="53"/>
      <c r="K186" s="57"/>
      <c r="L186" s="56"/>
      <c r="M186" s="53"/>
      <c r="N186" s="48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6"/>
    </row>
    <row r="187" spans="1:30" x14ac:dyDescent="0.25">
      <c r="A187" s="55"/>
      <c r="B187" s="53"/>
      <c r="C187" s="56"/>
      <c r="D187" s="56"/>
      <c r="E187" s="56"/>
      <c r="F187" s="53"/>
      <c r="H187" s="53"/>
      <c r="I187" s="53"/>
      <c r="J187" s="53"/>
      <c r="K187" s="57"/>
      <c r="L187" s="56"/>
      <c r="M187" s="53"/>
      <c r="N187" s="48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6"/>
    </row>
    <row r="188" spans="1:30" x14ac:dyDescent="0.25">
      <c r="A188" s="55"/>
      <c r="B188" s="53"/>
      <c r="C188" s="56"/>
      <c r="D188" s="56"/>
      <c r="E188" s="56"/>
      <c r="F188" s="53"/>
      <c r="H188" s="53"/>
      <c r="I188" s="53"/>
      <c r="J188" s="53"/>
      <c r="K188" s="57"/>
      <c r="L188" s="56"/>
      <c r="M188" s="53"/>
      <c r="N188" s="48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6"/>
    </row>
    <row r="189" spans="1:30" s="47" customFormat="1" x14ac:dyDescent="0.25">
      <c r="A189" s="46"/>
      <c r="C189" s="48"/>
      <c r="D189" s="48"/>
      <c r="E189" s="48"/>
      <c r="G189" s="49"/>
      <c r="K189" s="54"/>
      <c r="L189" s="48"/>
      <c r="N189" s="48"/>
      <c r="AD189" s="48"/>
    </row>
    <row r="190" spans="1:30" s="47" customFormat="1" x14ac:dyDescent="0.25">
      <c r="A190" s="46"/>
      <c r="C190" s="48"/>
      <c r="D190" s="48"/>
      <c r="E190" s="48"/>
      <c r="G190" s="49"/>
      <c r="K190" s="54"/>
      <c r="L190" s="48"/>
      <c r="N190" s="48"/>
      <c r="AD190" s="48"/>
    </row>
    <row r="191" spans="1:30" s="47" customFormat="1" x14ac:dyDescent="0.25">
      <c r="A191" s="46"/>
      <c r="C191" s="48"/>
      <c r="D191" s="48"/>
      <c r="E191" s="48"/>
      <c r="G191" s="49"/>
      <c r="K191" s="48"/>
      <c r="L191" s="48"/>
      <c r="N191" s="48"/>
      <c r="AD191" s="48"/>
    </row>
    <row r="192" spans="1:30" s="47" customFormat="1" x14ac:dyDescent="0.25">
      <c r="A192" s="46"/>
      <c r="C192" s="48"/>
      <c r="D192" s="48"/>
      <c r="E192" s="48"/>
      <c r="G192" s="49"/>
      <c r="K192" s="48"/>
      <c r="L192" s="48"/>
      <c r="N192" s="48"/>
      <c r="AD192" s="48"/>
    </row>
    <row r="193" spans="1:30" s="47" customFormat="1" x14ac:dyDescent="0.25">
      <c r="A193" s="46"/>
      <c r="C193" s="48"/>
      <c r="D193" s="48"/>
      <c r="E193" s="48"/>
      <c r="G193" s="49"/>
      <c r="K193" s="48"/>
      <c r="L193" s="48"/>
      <c r="N193" s="48"/>
      <c r="AD193" s="48"/>
    </row>
    <row r="194" spans="1:30" s="47" customFormat="1" x14ac:dyDescent="0.25">
      <c r="A194" s="46"/>
      <c r="C194" s="48"/>
      <c r="D194" s="48"/>
      <c r="E194" s="48"/>
      <c r="G194" s="49"/>
      <c r="K194" s="48"/>
      <c r="L194" s="48"/>
      <c r="N194" s="48"/>
      <c r="AD194" s="48"/>
    </row>
    <row r="195" spans="1:30" s="47" customFormat="1" x14ac:dyDescent="0.25">
      <c r="A195" s="46"/>
      <c r="C195" s="48"/>
      <c r="D195" s="48"/>
      <c r="E195" s="48"/>
      <c r="G195" s="49"/>
      <c r="K195" s="48"/>
      <c r="L195" s="48"/>
      <c r="N195" s="48"/>
      <c r="AD195" s="48"/>
    </row>
    <row r="196" spans="1:30" s="47" customFormat="1" x14ac:dyDescent="0.25">
      <c r="A196" s="46"/>
      <c r="C196" s="48"/>
      <c r="D196" s="48"/>
      <c r="E196" s="48"/>
      <c r="G196" s="49"/>
      <c r="K196" s="48"/>
      <c r="L196" s="48"/>
      <c r="N196" s="48"/>
      <c r="AD196" s="48"/>
    </row>
    <row r="197" spans="1:30" s="47" customFormat="1" x14ac:dyDescent="0.25">
      <c r="A197" s="46"/>
      <c r="C197" s="48"/>
      <c r="D197" s="48"/>
      <c r="E197" s="48"/>
      <c r="G197" s="49"/>
      <c r="K197" s="48"/>
      <c r="L197" s="48"/>
      <c r="N197" s="48"/>
      <c r="AD197" s="48"/>
    </row>
    <row r="198" spans="1:30" s="47" customFormat="1" x14ac:dyDescent="0.25">
      <c r="A198" s="46"/>
      <c r="C198" s="48"/>
      <c r="D198" s="48"/>
      <c r="E198" s="48"/>
      <c r="G198" s="49"/>
      <c r="K198" s="48"/>
      <c r="L198" s="48"/>
      <c r="N198" s="48"/>
      <c r="AD198" s="48"/>
    </row>
    <row r="199" spans="1:30" s="47" customFormat="1" x14ac:dyDescent="0.25">
      <c r="A199" s="46"/>
      <c r="C199" s="48"/>
      <c r="D199" s="48"/>
      <c r="E199" s="48"/>
      <c r="G199" s="49"/>
      <c r="K199" s="48"/>
      <c r="L199" s="48"/>
      <c r="N199" s="48"/>
      <c r="AD199" s="48"/>
    </row>
    <row r="200" spans="1:30" s="47" customFormat="1" x14ac:dyDescent="0.25">
      <c r="A200" s="46"/>
      <c r="C200" s="48"/>
      <c r="D200" s="48"/>
      <c r="E200" s="48"/>
      <c r="G200" s="49"/>
      <c r="K200" s="48"/>
      <c r="L200" s="48"/>
      <c r="N200" s="48"/>
      <c r="AD200" s="48"/>
    </row>
    <row r="201" spans="1:30" s="47" customFormat="1" x14ac:dyDescent="0.25">
      <c r="A201" s="46"/>
      <c r="C201" s="48"/>
      <c r="D201" s="48"/>
      <c r="E201" s="48"/>
      <c r="G201" s="49"/>
      <c r="K201" s="48"/>
      <c r="L201" s="48"/>
      <c r="N201" s="48"/>
      <c r="AD201" s="48"/>
    </row>
    <row r="202" spans="1:30" s="47" customFormat="1" x14ac:dyDescent="0.25">
      <c r="A202" s="46"/>
      <c r="C202" s="48"/>
      <c r="D202" s="48"/>
      <c r="E202" s="48"/>
      <c r="G202" s="49"/>
      <c r="K202" s="54"/>
      <c r="L202" s="48"/>
      <c r="N202" s="48"/>
      <c r="AD202" s="48"/>
    </row>
    <row r="203" spans="1:30" s="47" customFormat="1" x14ac:dyDescent="0.25">
      <c r="A203" s="46"/>
      <c r="C203" s="48"/>
      <c r="D203" s="48"/>
      <c r="E203" s="48"/>
      <c r="G203" s="49"/>
      <c r="K203" s="54"/>
      <c r="L203" s="48"/>
      <c r="N203" s="48"/>
      <c r="AD203" s="48"/>
    </row>
    <row r="204" spans="1:30" x14ac:dyDescent="0.25">
      <c r="A204" s="55"/>
      <c r="B204" s="53"/>
      <c r="C204" s="56"/>
      <c r="D204" s="56"/>
      <c r="E204" s="56"/>
      <c r="F204" s="53"/>
      <c r="H204" s="53"/>
      <c r="I204" s="53"/>
      <c r="J204" s="53"/>
      <c r="K204" s="57"/>
      <c r="L204" s="56"/>
      <c r="M204" s="53"/>
      <c r="N204" s="56"/>
      <c r="O204" s="53"/>
      <c r="P204" s="47"/>
      <c r="Q204" s="47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6"/>
    </row>
    <row r="205" spans="1:30" x14ac:dyDescent="0.25">
      <c r="A205" s="46"/>
      <c r="B205" s="47"/>
      <c r="C205" s="48"/>
      <c r="D205" s="48"/>
      <c r="E205" s="48"/>
      <c r="F205" s="47"/>
      <c r="H205" s="47"/>
      <c r="I205" s="47"/>
      <c r="J205" s="47"/>
      <c r="K205" s="48"/>
      <c r="L205" s="54"/>
      <c r="M205" s="47"/>
      <c r="N205" s="48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8"/>
    </row>
    <row r="206" spans="1:30" x14ac:dyDescent="0.25">
      <c r="A206" s="55"/>
      <c r="B206" s="53"/>
      <c r="C206" s="56"/>
      <c r="D206" s="56"/>
      <c r="E206" s="56"/>
      <c r="F206" s="53"/>
      <c r="H206" s="53"/>
      <c r="I206" s="53"/>
      <c r="J206" s="53"/>
      <c r="K206" s="57"/>
      <c r="L206" s="56"/>
      <c r="M206" s="53"/>
      <c r="N206" s="56"/>
      <c r="O206" s="53"/>
      <c r="P206" s="47"/>
      <c r="Q206" s="47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6"/>
    </row>
    <row r="207" spans="1:30" x14ac:dyDescent="0.25">
      <c r="A207" s="46"/>
      <c r="B207" s="47"/>
      <c r="C207" s="48"/>
      <c r="D207" s="48"/>
      <c r="E207" s="48"/>
      <c r="F207" s="47"/>
      <c r="H207" s="47"/>
      <c r="I207" s="47"/>
      <c r="J207" s="47"/>
      <c r="K207" s="48"/>
      <c r="L207" s="54"/>
      <c r="M207" s="47"/>
      <c r="N207" s="48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8"/>
    </row>
    <row r="208" spans="1:30" x14ac:dyDescent="0.25">
      <c r="A208" s="55"/>
      <c r="B208" s="53"/>
      <c r="C208" s="56"/>
      <c r="D208" s="56"/>
      <c r="E208" s="56"/>
      <c r="F208" s="53"/>
      <c r="H208" s="53"/>
      <c r="I208" s="53"/>
      <c r="J208" s="53"/>
      <c r="K208" s="57"/>
      <c r="L208" s="56"/>
      <c r="M208" s="53"/>
      <c r="N208" s="48"/>
      <c r="O208" s="53"/>
      <c r="P208" s="47"/>
      <c r="Q208" s="47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6"/>
    </row>
    <row r="209" spans="1:30" x14ac:dyDescent="0.25">
      <c r="A209" s="46"/>
      <c r="B209" s="61"/>
      <c r="C209" s="48"/>
      <c r="D209" s="48"/>
      <c r="E209" s="48"/>
      <c r="F209" s="47"/>
      <c r="H209" s="47"/>
      <c r="I209" s="47"/>
      <c r="J209" s="47"/>
      <c r="K209" s="48"/>
      <c r="L209" s="54"/>
      <c r="M209" s="47"/>
      <c r="N209" s="48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8"/>
    </row>
    <row r="210" spans="1:30" x14ac:dyDescent="0.25">
      <c r="A210" s="55"/>
      <c r="B210" s="53"/>
      <c r="C210" s="56"/>
      <c r="D210" s="56"/>
      <c r="E210" s="56"/>
      <c r="F210" s="53"/>
      <c r="H210" s="53"/>
      <c r="I210" s="53"/>
      <c r="J210" s="53"/>
      <c r="K210" s="57"/>
      <c r="L210" s="56"/>
      <c r="M210" s="53"/>
      <c r="N210" s="48"/>
      <c r="O210" s="53"/>
      <c r="P210" s="47"/>
      <c r="Q210" s="47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6"/>
    </row>
    <row r="211" spans="1:30" x14ac:dyDescent="0.25">
      <c r="A211" s="55"/>
      <c r="B211" s="53"/>
      <c r="C211" s="56"/>
      <c r="D211" s="56"/>
      <c r="E211" s="56"/>
      <c r="F211" s="53"/>
      <c r="H211" s="53"/>
      <c r="I211" s="53"/>
      <c r="J211" s="53"/>
      <c r="K211" s="57"/>
      <c r="L211" s="56"/>
      <c r="M211" s="53"/>
      <c r="N211" s="56"/>
      <c r="O211" s="53"/>
      <c r="P211" s="47"/>
      <c r="Q211" s="47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6"/>
    </row>
    <row r="212" spans="1:30" x14ac:dyDescent="0.25">
      <c r="A212" s="46"/>
      <c r="B212" s="61"/>
      <c r="C212" s="48"/>
      <c r="D212" s="48"/>
      <c r="E212" s="48"/>
      <c r="F212" s="47"/>
      <c r="H212" s="47"/>
      <c r="I212" s="47"/>
      <c r="J212" s="47"/>
      <c r="K212" s="48"/>
      <c r="L212" s="54"/>
      <c r="M212" s="47"/>
      <c r="N212" s="48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8"/>
    </row>
    <row r="213" spans="1:30" x14ac:dyDescent="0.25">
      <c r="A213" s="55"/>
      <c r="B213" s="53"/>
      <c r="C213" s="56"/>
      <c r="D213" s="56"/>
      <c r="E213" s="56"/>
      <c r="F213" s="53"/>
      <c r="H213" s="53"/>
      <c r="I213" s="53"/>
      <c r="J213" s="53"/>
      <c r="K213" s="57"/>
      <c r="L213" s="56"/>
      <c r="M213" s="53"/>
      <c r="N213" s="56"/>
      <c r="O213" s="53"/>
      <c r="P213" s="47"/>
      <c r="Q213" s="47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6"/>
    </row>
    <row r="214" spans="1:30" x14ac:dyDescent="0.25">
      <c r="A214" s="46"/>
      <c r="B214" s="61"/>
      <c r="C214" s="48"/>
      <c r="D214" s="48"/>
      <c r="E214" s="48"/>
      <c r="F214" s="47"/>
      <c r="H214" s="47"/>
      <c r="I214" s="47"/>
      <c r="J214" s="47"/>
      <c r="K214" s="48"/>
      <c r="L214" s="54"/>
      <c r="M214" s="47"/>
      <c r="N214" s="48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8"/>
    </row>
    <row r="215" spans="1:30" x14ac:dyDescent="0.25">
      <c r="A215" s="55"/>
      <c r="B215" s="53"/>
      <c r="C215" s="56"/>
      <c r="D215" s="56"/>
      <c r="E215" s="56"/>
      <c r="F215" s="53"/>
      <c r="H215" s="53"/>
      <c r="I215" s="53"/>
      <c r="J215" s="53"/>
      <c r="K215" s="57"/>
      <c r="L215" s="56"/>
      <c r="M215" s="53"/>
      <c r="N215" s="48"/>
      <c r="O215" s="53"/>
      <c r="P215" s="47"/>
      <c r="Q215" s="47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6"/>
    </row>
    <row r="216" spans="1:30" s="47" customFormat="1" x14ac:dyDescent="0.25">
      <c r="A216" s="46"/>
      <c r="C216" s="48"/>
      <c r="D216" s="48"/>
      <c r="E216" s="48"/>
      <c r="G216" s="49"/>
      <c r="K216" s="54"/>
      <c r="L216" s="48"/>
      <c r="N216" s="48"/>
      <c r="AD216" s="56"/>
    </row>
    <row r="217" spans="1:30" s="47" customFormat="1" x14ac:dyDescent="0.25">
      <c r="A217" s="46"/>
      <c r="C217" s="48"/>
      <c r="D217" s="48"/>
      <c r="E217" s="48"/>
      <c r="G217" s="49"/>
      <c r="K217" s="54"/>
      <c r="L217" s="48"/>
      <c r="N217" s="48"/>
      <c r="AD217" s="56"/>
    </row>
    <row r="218" spans="1:30" s="47" customFormat="1" x14ac:dyDescent="0.25">
      <c r="A218" s="46"/>
      <c r="C218" s="48"/>
      <c r="D218" s="48"/>
      <c r="E218" s="48"/>
      <c r="G218" s="49"/>
      <c r="K218" s="54"/>
      <c r="L218" s="48"/>
      <c r="N218" s="48"/>
      <c r="AD218" s="56"/>
    </row>
    <row r="219" spans="1:30" s="47" customFormat="1" x14ac:dyDescent="0.25">
      <c r="A219" s="46"/>
      <c r="C219" s="48"/>
      <c r="D219" s="48"/>
      <c r="E219" s="48"/>
      <c r="G219" s="49"/>
      <c r="K219" s="54"/>
      <c r="L219" s="48"/>
      <c r="N219" s="48"/>
      <c r="AD219" s="56"/>
    </row>
    <row r="220" spans="1:30" s="47" customFormat="1" x14ac:dyDescent="0.25">
      <c r="A220" s="46"/>
      <c r="C220" s="48"/>
      <c r="D220" s="48"/>
      <c r="E220" s="48"/>
      <c r="G220" s="49"/>
      <c r="K220" s="54"/>
      <c r="L220" s="48"/>
      <c r="N220" s="48"/>
      <c r="AD220" s="56"/>
    </row>
    <row r="221" spans="1:30" s="47" customFormat="1" x14ac:dyDescent="0.25">
      <c r="A221" s="46"/>
      <c r="C221" s="48"/>
      <c r="D221" s="48"/>
      <c r="E221" s="48"/>
      <c r="G221" s="49"/>
      <c r="K221" s="54"/>
      <c r="L221" s="48"/>
      <c r="N221" s="48"/>
      <c r="AD221" s="56"/>
    </row>
    <row r="222" spans="1:30" s="47" customFormat="1" x14ac:dyDescent="0.25">
      <c r="A222" s="46"/>
      <c r="C222" s="48"/>
      <c r="D222" s="48"/>
      <c r="E222" s="48"/>
      <c r="G222" s="49"/>
      <c r="K222" s="54"/>
      <c r="L222" s="48"/>
      <c r="N222" s="48"/>
      <c r="AD222" s="56"/>
    </row>
    <row r="223" spans="1:30" s="47" customFormat="1" x14ac:dyDescent="0.25">
      <c r="A223" s="46"/>
      <c r="C223" s="48"/>
      <c r="D223" s="48"/>
      <c r="E223" s="48"/>
      <c r="G223" s="49"/>
      <c r="K223" s="54"/>
      <c r="L223" s="48"/>
      <c r="N223" s="48"/>
      <c r="AD223" s="56"/>
    </row>
    <row r="224" spans="1:30" s="47" customFormat="1" x14ac:dyDescent="0.25">
      <c r="A224" s="46"/>
      <c r="C224" s="48"/>
      <c r="D224" s="48"/>
      <c r="E224" s="48"/>
      <c r="G224" s="49"/>
      <c r="K224" s="48"/>
      <c r="L224" s="48"/>
      <c r="N224" s="48"/>
      <c r="AD224" s="56"/>
    </row>
    <row r="225" spans="1:30" s="47" customFormat="1" x14ac:dyDescent="0.25">
      <c r="A225" s="46"/>
      <c r="C225" s="48"/>
      <c r="D225" s="48"/>
      <c r="E225" s="48"/>
      <c r="G225" s="49"/>
      <c r="K225" s="48"/>
      <c r="L225" s="48"/>
      <c r="N225" s="48"/>
      <c r="AD225" s="56"/>
    </row>
    <row r="226" spans="1:30" s="47" customFormat="1" x14ac:dyDescent="0.25">
      <c r="A226" s="46"/>
      <c r="C226" s="48"/>
      <c r="D226" s="48"/>
      <c r="E226" s="48"/>
      <c r="G226" s="49"/>
      <c r="K226" s="48"/>
      <c r="L226" s="48"/>
      <c r="N226" s="48"/>
      <c r="AD226" s="56"/>
    </row>
    <row r="227" spans="1:30" s="47" customFormat="1" x14ac:dyDescent="0.25">
      <c r="A227" s="46"/>
      <c r="C227" s="48"/>
      <c r="D227" s="48"/>
      <c r="E227" s="48"/>
      <c r="G227" s="49"/>
      <c r="K227" s="48"/>
      <c r="L227" s="48"/>
      <c r="N227" s="48"/>
      <c r="AD227" s="56"/>
    </row>
    <row r="228" spans="1:30" s="53" customFormat="1" x14ac:dyDescent="0.25">
      <c r="A228" s="55"/>
      <c r="C228" s="56"/>
      <c r="D228" s="56"/>
      <c r="E228" s="56"/>
      <c r="G228" s="49"/>
      <c r="K228" s="56"/>
      <c r="L228" s="56"/>
      <c r="N228" s="56"/>
      <c r="AD228" s="56"/>
    </row>
    <row r="229" spans="1:30" s="53" customFormat="1" x14ac:dyDescent="0.25">
      <c r="A229" s="55"/>
      <c r="C229" s="56"/>
      <c r="D229" s="56"/>
      <c r="E229" s="56"/>
      <c r="G229" s="49"/>
      <c r="K229" s="56"/>
      <c r="L229" s="56"/>
      <c r="N229" s="56"/>
      <c r="AD229" s="56"/>
    </row>
    <row r="230" spans="1:30" s="53" customFormat="1" x14ac:dyDescent="0.25">
      <c r="A230" s="55"/>
      <c r="C230" s="56"/>
      <c r="D230" s="56"/>
      <c r="E230" s="56"/>
      <c r="G230" s="49"/>
      <c r="K230" s="56"/>
      <c r="L230" s="56"/>
      <c r="N230" s="56"/>
      <c r="AD230" s="56"/>
    </row>
    <row r="231" spans="1:30" s="53" customFormat="1" x14ac:dyDescent="0.25">
      <c r="A231" s="55"/>
      <c r="C231" s="56"/>
      <c r="D231" s="56"/>
      <c r="E231" s="56"/>
      <c r="G231" s="49"/>
      <c r="K231" s="56"/>
      <c r="L231" s="56"/>
      <c r="N231" s="56"/>
      <c r="AD231" s="56"/>
    </row>
    <row r="232" spans="1:30" s="47" customFormat="1" x14ac:dyDescent="0.25">
      <c r="A232" s="46"/>
      <c r="C232" s="48"/>
      <c r="D232" s="48"/>
      <c r="E232" s="48"/>
      <c r="G232" s="49"/>
      <c r="K232" s="48"/>
      <c r="L232" s="48"/>
      <c r="N232" s="48"/>
      <c r="AD232" s="48"/>
    </row>
    <row r="233" spans="1:30" s="47" customFormat="1" x14ac:dyDescent="0.25">
      <c r="A233" s="46"/>
      <c r="C233" s="48"/>
      <c r="D233" s="48"/>
      <c r="E233" s="48"/>
      <c r="G233" s="49"/>
      <c r="K233" s="48"/>
      <c r="L233" s="48"/>
      <c r="N233" s="48"/>
      <c r="AD233" s="48"/>
    </row>
    <row r="234" spans="1:30" s="47" customFormat="1" x14ac:dyDescent="0.25">
      <c r="A234" s="46"/>
      <c r="C234" s="48"/>
      <c r="D234" s="48"/>
      <c r="E234" s="48"/>
      <c r="G234" s="49"/>
      <c r="K234" s="48"/>
      <c r="L234" s="48"/>
      <c r="N234" s="48"/>
      <c r="AD234" s="48"/>
    </row>
    <row r="235" spans="1:30" s="47" customFormat="1" x14ac:dyDescent="0.25">
      <c r="A235" s="46"/>
      <c r="C235" s="48"/>
      <c r="D235" s="48"/>
      <c r="E235" s="48"/>
      <c r="G235" s="49"/>
      <c r="K235" s="48"/>
      <c r="L235" s="48"/>
      <c r="N235" s="48"/>
      <c r="AD235" s="48"/>
    </row>
    <row r="236" spans="1:30" s="47" customFormat="1" x14ac:dyDescent="0.25">
      <c r="A236" s="46"/>
      <c r="C236" s="48"/>
      <c r="D236" s="48"/>
      <c r="E236" s="48"/>
      <c r="G236" s="49"/>
      <c r="K236" s="48"/>
      <c r="L236" s="48"/>
      <c r="N236" s="48"/>
      <c r="AD236" s="48"/>
    </row>
    <row r="237" spans="1:30" s="47" customFormat="1" x14ac:dyDescent="0.25">
      <c r="A237" s="46"/>
      <c r="C237" s="48"/>
      <c r="D237" s="48"/>
      <c r="E237" s="48"/>
      <c r="G237" s="49"/>
      <c r="K237" s="48"/>
      <c r="L237" s="48"/>
      <c r="N237" s="48"/>
      <c r="AD237" s="48"/>
    </row>
    <row r="238" spans="1:30" x14ac:dyDescent="0.25">
      <c r="A238" s="46"/>
      <c r="C238" s="48"/>
      <c r="D238" s="48"/>
      <c r="E238" s="48"/>
      <c r="H238" s="47"/>
      <c r="J238" s="47"/>
      <c r="N238" s="48"/>
    </row>
    <row r="239" spans="1:30" x14ac:dyDescent="0.25">
      <c r="A239" s="46"/>
      <c r="C239" s="48"/>
      <c r="D239" s="48"/>
      <c r="E239" s="48"/>
      <c r="H239" s="47"/>
      <c r="J239" s="47"/>
      <c r="N239" s="48"/>
    </row>
    <row r="240" spans="1:30" x14ac:dyDescent="0.25">
      <c r="A240" s="46"/>
      <c r="C240" s="48"/>
      <c r="D240" s="48"/>
      <c r="E240" s="48"/>
      <c r="H240" s="47"/>
      <c r="J240" s="47"/>
      <c r="N240" s="48"/>
    </row>
    <row r="241" spans="1:30" x14ac:dyDescent="0.25">
      <c r="A241" s="46"/>
      <c r="C241" s="48"/>
      <c r="D241" s="48"/>
      <c r="E241" s="48"/>
      <c r="H241" s="47"/>
      <c r="J241" s="47"/>
      <c r="N241" s="48"/>
      <c r="AD241" s="30"/>
    </row>
    <row r="242" spans="1:30" x14ac:dyDescent="0.25">
      <c r="A242" s="46"/>
      <c r="C242" s="48"/>
      <c r="D242" s="48"/>
      <c r="E242" s="48"/>
      <c r="H242" s="47"/>
      <c r="J242" s="47"/>
      <c r="AD242" s="30"/>
    </row>
    <row r="243" spans="1:30" x14ac:dyDescent="0.25">
      <c r="A243" s="46"/>
      <c r="C243" s="48"/>
      <c r="D243" s="48"/>
      <c r="E243" s="48"/>
      <c r="H243" s="47"/>
      <c r="J243" s="47"/>
      <c r="AD243" s="30"/>
    </row>
    <row r="244" spans="1:30" x14ac:dyDescent="0.25">
      <c r="A244" s="46"/>
      <c r="C244" s="48"/>
      <c r="D244" s="48"/>
      <c r="E244" s="48"/>
      <c r="F244" s="47"/>
      <c r="H244" s="47"/>
      <c r="J244" s="47"/>
      <c r="AD244" s="30"/>
    </row>
    <row r="245" spans="1:30" x14ac:dyDescent="0.25">
      <c r="A245" s="46"/>
      <c r="C245" s="48"/>
      <c r="D245" s="48"/>
      <c r="E245" s="48"/>
      <c r="F245" s="47"/>
      <c r="H245" s="47"/>
      <c r="J245" s="47"/>
      <c r="AD245" s="30"/>
    </row>
    <row r="246" spans="1:30" x14ac:dyDescent="0.25">
      <c r="A246" s="46"/>
      <c r="C246" s="48"/>
      <c r="D246" s="48"/>
      <c r="E246" s="48"/>
      <c r="F246" s="47"/>
      <c r="H246" s="47"/>
      <c r="J246" s="47"/>
      <c r="AD246" s="30"/>
    </row>
    <row r="247" spans="1:30" x14ac:dyDescent="0.25">
      <c r="A247" s="46"/>
      <c r="C247" s="48"/>
      <c r="D247" s="48"/>
      <c r="E247" s="48"/>
      <c r="F247" s="47"/>
      <c r="H247" s="47"/>
      <c r="J247" s="47"/>
      <c r="AD247" s="30"/>
    </row>
    <row r="248" spans="1:30" x14ac:dyDescent="0.25">
      <c r="A248" s="46"/>
      <c r="C248" s="48"/>
      <c r="D248" s="48"/>
      <c r="E248" s="48"/>
      <c r="F248" s="47"/>
      <c r="H248" s="47"/>
      <c r="J248" s="47"/>
      <c r="AD248" s="30"/>
    </row>
    <row r="249" spans="1:30" x14ac:dyDescent="0.25">
      <c r="A249" s="46"/>
      <c r="C249" s="48"/>
      <c r="D249" s="48"/>
      <c r="E249" s="48"/>
      <c r="F249" s="47"/>
      <c r="H249" s="47"/>
      <c r="J249" s="47"/>
      <c r="AD249" s="30"/>
    </row>
    <row r="250" spans="1:30" x14ac:dyDescent="0.25">
      <c r="A250" s="55"/>
      <c r="C250" s="56"/>
      <c r="D250" s="56"/>
      <c r="E250" s="56"/>
      <c r="H250" s="53"/>
      <c r="I250" s="53"/>
      <c r="J250" s="53"/>
      <c r="N250" s="56"/>
      <c r="AD250" s="30"/>
    </row>
  </sheetData>
  <autoFilter ref="A2:AJ97">
    <filterColumn colId="3">
      <filters>
        <filter val="BOSENTANA"/>
        <filter val="CABERGOLINA"/>
        <filter val="CONDROFLEX"/>
        <filter val="ELIGARD"/>
        <filter val="FENAZIC"/>
        <filter val="FLODIN DUO"/>
        <filter val="MITRUL"/>
        <filter val="ONCOTECAN"/>
        <filter val="O-PLAT"/>
        <filter val="OXYCONTIN"/>
        <filter val="PAMIGEN"/>
        <filter val="PAREXEL"/>
        <filter val="PEMEKER"/>
        <filter val="PREBICTAL"/>
        <filter val="SUPRAHYAL"/>
        <filter val="TAMSULON"/>
        <filter val="TECNOCARB"/>
        <filter val="TECNOMICINA"/>
        <filter val="TECNOVORIN"/>
        <filter val="TRISENOX"/>
      </filters>
    </filterColumn>
    <filterColumn colId="7">
      <filters>
        <filter val="N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Moraes, Gabriela</dc:creator>
  <cp:lastModifiedBy>Matheus Helias Soares</cp:lastModifiedBy>
  <dcterms:created xsi:type="dcterms:W3CDTF">2018-03-20T16:42:05Z</dcterms:created>
  <dcterms:modified xsi:type="dcterms:W3CDTF">2018-04-19T19:33:12Z</dcterms:modified>
</cp:coreProperties>
</file>