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N:\Aumento de Preço\PRÉ ALTA 2023\TAMIRIS\OK\"/>
    </mc:Choice>
  </mc:AlternateContent>
  <xr:revisionPtr revIDLastSave="0" documentId="13_ncr:1_{608D1598-F8F1-40F2-B833-68C19BED48BB}" xr6:coauthVersionLast="47" xr6:coauthVersionMax="47" xr10:uidLastSave="{00000000-0000-0000-0000-000000000000}"/>
  <bookViews>
    <workbookView xWindow="20370" yWindow="-120" windowWidth="21840" windowHeight="13140" tabRatio="569" firstSheet="1" activeTab="1" xr2:uid="{00000000-000D-0000-FFFF-FFFF00000000}"/>
  </bookViews>
  <sheets>
    <sheet name="LISTA 2014_2015" sheetId="8" state="veryHidden" r:id="rId1"/>
    <sheet name="LISTA 2023" sheetId="5" r:id="rId2"/>
    <sheet name="PRICE" sheetId="14" state="hidden" r:id="rId3"/>
    <sheet name="Aliquota" sheetId="15" state="hidden" r:id="rId4"/>
    <sheet name="BASE RESUMIDA (2)" sheetId="7" state="veryHidden" r:id="rId5"/>
    <sheet name="Planilha1" sheetId="6" state="veryHidden" r:id="rId6"/>
  </sheets>
  <externalReferences>
    <externalReference r:id="rId7"/>
  </externalReferences>
  <definedNames>
    <definedName name="_xlnm._FilterDatabase" localSheetId="4" hidden="1">'BASE RESUMIDA (2)'!$A$10:$O$139</definedName>
    <definedName name="_xlnm._FilterDatabase" localSheetId="1" hidden="1">'LISTA 2023'!$A$8:$AG$186</definedName>
    <definedName name="_xlnm.Print_Area" localSheetId="1">'LISTA 2023'!$A$1:$AG$186</definedName>
    <definedName name="dados" localSheetId="4">[1]dados!#REF!</definedName>
    <definedName name="dados" localSheetId="1">[1]dados!#REF!</definedName>
    <definedName name="dados">[1]dados!#REF!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5" i="8" l="1"/>
  <c r="T16" i="8"/>
  <c r="T17" i="8"/>
  <c r="T18" i="8"/>
  <c r="T19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5" i="8"/>
  <c r="O139" i="7"/>
  <c r="N139" i="7"/>
  <c r="M139" i="7"/>
  <c r="L139" i="7"/>
  <c r="K139" i="7"/>
  <c r="J139" i="7"/>
  <c r="I139" i="7"/>
  <c r="H139" i="7"/>
  <c r="G139" i="7"/>
  <c r="F139" i="7"/>
  <c r="O137" i="7"/>
  <c r="N137" i="7"/>
  <c r="M137" i="7"/>
  <c r="L137" i="7"/>
  <c r="K137" i="7"/>
  <c r="J137" i="7"/>
  <c r="I137" i="7"/>
  <c r="H137" i="7"/>
  <c r="G137" i="7"/>
  <c r="F137" i="7"/>
  <c r="O136" i="7"/>
  <c r="N136" i="7"/>
  <c r="M136" i="7"/>
  <c r="L136" i="7"/>
  <c r="K136" i="7"/>
  <c r="J136" i="7"/>
  <c r="I136" i="7"/>
  <c r="H136" i="7"/>
  <c r="G136" i="7"/>
  <c r="F136" i="7"/>
  <c r="O134" i="7"/>
  <c r="N134" i="7"/>
  <c r="M134" i="7"/>
  <c r="L134" i="7"/>
  <c r="K134" i="7"/>
  <c r="J134" i="7"/>
  <c r="I134" i="7"/>
  <c r="H134" i="7"/>
  <c r="G134" i="7"/>
  <c r="F134" i="7"/>
  <c r="O132" i="7"/>
  <c r="N132" i="7"/>
  <c r="M132" i="7"/>
  <c r="L132" i="7"/>
  <c r="K132" i="7"/>
  <c r="J132" i="7"/>
  <c r="I132" i="7"/>
  <c r="H132" i="7"/>
  <c r="G132" i="7"/>
  <c r="F132" i="7"/>
  <c r="O131" i="7"/>
  <c r="N131" i="7"/>
  <c r="M131" i="7"/>
  <c r="L131" i="7"/>
  <c r="K131" i="7"/>
  <c r="J131" i="7"/>
  <c r="I131" i="7"/>
  <c r="H131" i="7"/>
  <c r="G131" i="7"/>
  <c r="F131" i="7"/>
  <c r="O130" i="7"/>
  <c r="N130" i="7"/>
  <c r="M130" i="7"/>
  <c r="L130" i="7"/>
  <c r="K130" i="7"/>
  <c r="J130" i="7"/>
  <c r="I130" i="7"/>
  <c r="H130" i="7"/>
  <c r="G130" i="7"/>
  <c r="F130" i="7"/>
  <c r="O128" i="7"/>
  <c r="N128" i="7"/>
  <c r="M128" i="7"/>
  <c r="L128" i="7"/>
  <c r="K128" i="7"/>
  <c r="J128" i="7"/>
  <c r="I128" i="7"/>
  <c r="H128" i="7"/>
  <c r="G128" i="7"/>
  <c r="F128" i="7"/>
  <c r="O127" i="7"/>
  <c r="N127" i="7"/>
  <c r="M127" i="7"/>
  <c r="L127" i="7"/>
  <c r="K127" i="7"/>
  <c r="J127" i="7"/>
  <c r="I127" i="7"/>
  <c r="H127" i="7"/>
  <c r="G127" i="7"/>
  <c r="F127" i="7"/>
  <c r="O126" i="7"/>
  <c r="N126" i="7"/>
  <c r="M126" i="7"/>
  <c r="L126" i="7"/>
  <c r="K126" i="7"/>
  <c r="J126" i="7"/>
  <c r="I126" i="7"/>
  <c r="H126" i="7"/>
  <c r="G126" i="7"/>
  <c r="F126" i="7"/>
  <c r="O124" i="7"/>
  <c r="N124" i="7"/>
  <c r="M124" i="7"/>
  <c r="L124" i="7"/>
  <c r="K124" i="7"/>
  <c r="J124" i="7"/>
  <c r="I124" i="7"/>
  <c r="H124" i="7"/>
  <c r="G124" i="7"/>
  <c r="F124" i="7"/>
  <c r="O122" i="7"/>
  <c r="N122" i="7"/>
  <c r="M122" i="7"/>
  <c r="L122" i="7"/>
  <c r="K122" i="7"/>
  <c r="J122" i="7"/>
  <c r="I122" i="7"/>
  <c r="H122" i="7"/>
  <c r="G122" i="7"/>
  <c r="F122" i="7"/>
  <c r="O120" i="7"/>
  <c r="N120" i="7"/>
  <c r="M120" i="7"/>
  <c r="L120" i="7"/>
  <c r="K120" i="7"/>
  <c r="J120" i="7"/>
  <c r="I120" i="7"/>
  <c r="H120" i="7"/>
  <c r="G120" i="7"/>
  <c r="F120" i="7"/>
  <c r="O119" i="7"/>
  <c r="N119" i="7"/>
  <c r="M119" i="7"/>
  <c r="L119" i="7"/>
  <c r="K119" i="7"/>
  <c r="J119" i="7"/>
  <c r="I119" i="7"/>
  <c r="H119" i="7"/>
  <c r="G119" i="7"/>
  <c r="F119" i="7"/>
  <c r="O118" i="7"/>
  <c r="N118" i="7"/>
  <c r="M118" i="7"/>
  <c r="L118" i="7"/>
  <c r="K118" i="7"/>
  <c r="J118" i="7"/>
  <c r="I118" i="7"/>
  <c r="H118" i="7"/>
  <c r="G118" i="7"/>
  <c r="F118" i="7"/>
  <c r="O116" i="7"/>
  <c r="N116" i="7"/>
  <c r="M116" i="7"/>
  <c r="L116" i="7"/>
  <c r="K116" i="7"/>
  <c r="J116" i="7"/>
  <c r="I116" i="7"/>
  <c r="H116" i="7"/>
  <c r="G116" i="7"/>
  <c r="F116" i="7"/>
  <c r="O115" i="7"/>
  <c r="N115" i="7"/>
  <c r="M115" i="7"/>
  <c r="L115" i="7"/>
  <c r="K115" i="7"/>
  <c r="J115" i="7"/>
  <c r="I115" i="7"/>
  <c r="H115" i="7"/>
  <c r="G115" i="7"/>
  <c r="F115" i="7"/>
  <c r="O113" i="7"/>
  <c r="N113" i="7"/>
  <c r="M113" i="7"/>
  <c r="L113" i="7"/>
  <c r="K113" i="7"/>
  <c r="J113" i="7"/>
  <c r="I113" i="7"/>
  <c r="H113" i="7"/>
  <c r="G113" i="7"/>
  <c r="F113" i="7"/>
  <c r="O111" i="7"/>
  <c r="N111" i="7"/>
  <c r="M111" i="7"/>
  <c r="L111" i="7"/>
  <c r="K111" i="7"/>
  <c r="J111" i="7"/>
  <c r="I111" i="7"/>
  <c r="H111" i="7"/>
  <c r="G111" i="7"/>
  <c r="F111" i="7"/>
  <c r="O109" i="7"/>
  <c r="N109" i="7"/>
  <c r="M109" i="7"/>
  <c r="L109" i="7"/>
  <c r="K109" i="7"/>
  <c r="J109" i="7"/>
  <c r="I109" i="7"/>
  <c r="H109" i="7"/>
  <c r="G109" i="7"/>
  <c r="F109" i="7"/>
  <c r="O108" i="7"/>
  <c r="N108" i="7"/>
  <c r="M108" i="7"/>
  <c r="L108" i="7"/>
  <c r="K108" i="7"/>
  <c r="J108" i="7"/>
  <c r="I108" i="7"/>
  <c r="H108" i="7"/>
  <c r="G108" i="7"/>
  <c r="F108" i="7"/>
  <c r="O106" i="7"/>
  <c r="N106" i="7"/>
  <c r="M106" i="7"/>
  <c r="L106" i="7"/>
  <c r="K106" i="7"/>
  <c r="J106" i="7"/>
  <c r="I106" i="7"/>
  <c r="H106" i="7"/>
  <c r="G106" i="7"/>
  <c r="F106" i="7"/>
  <c r="O105" i="7"/>
  <c r="N105" i="7"/>
  <c r="M105" i="7"/>
  <c r="L105" i="7"/>
  <c r="K105" i="7"/>
  <c r="J105" i="7"/>
  <c r="I105" i="7"/>
  <c r="H105" i="7"/>
  <c r="G105" i="7"/>
  <c r="F105" i="7"/>
  <c r="O104" i="7"/>
  <c r="N104" i="7"/>
  <c r="M104" i="7"/>
  <c r="L104" i="7"/>
  <c r="K104" i="7"/>
  <c r="J104" i="7"/>
  <c r="I104" i="7"/>
  <c r="H104" i="7"/>
  <c r="G104" i="7"/>
  <c r="F104" i="7"/>
  <c r="O102" i="7"/>
  <c r="N102" i="7"/>
  <c r="M102" i="7"/>
  <c r="L102" i="7"/>
  <c r="K102" i="7"/>
  <c r="J102" i="7"/>
  <c r="I102" i="7"/>
  <c r="H102" i="7"/>
  <c r="G102" i="7"/>
  <c r="F102" i="7"/>
  <c r="O101" i="7"/>
  <c r="N101" i="7"/>
  <c r="M101" i="7"/>
  <c r="L101" i="7"/>
  <c r="K101" i="7"/>
  <c r="J101" i="7"/>
  <c r="I101" i="7"/>
  <c r="H101" i="7"/>
  <c r="G101" i="7"/>
  <c r="F101" i="7"/>
  <c r="O100" i="7"/>
  <c r="N100" i="7"/>
  <c r="M100" i="7"/>
  <c r="L100" i="7"/>
  <c r="K100" i="7"/>
  <c r="J100" i="7"/>
  <c r="I100" i="7"/>
  <c r="H100" i="7"/>
  <c r="G100" i="7"/>
  <c r="F100" i="7"/>
  <c r="O99" i="7"/>
  <c r="N99" i="7"/>
  <c r="M99" i="7"/>
  <c r="L99" i="7"/>
  <c r="K99" i="7"/>
  <c r="J99" i="7"/>
  <c r="I99" i="7"/>
  <c r="H99" i="7"/>
  <c r="G99" i="7"/>
  <c r="F99" i="7"/>
  <c r="O98" i="7"/>
  <c r="N98" i="7"/>
  <c r="M98" i="7"/>
  <c r="L98" i="7"/>
  <c r="K98" i="7"/>
  <c r="J98" i="7"/>
  <c r="I98" i="7"/>
  <c r="H98" i="7"/>
  <c r="G98" i="7"/>
  <c r="F98" i="7"/>
  <c r="O97" i="7"/>
  <c r="N97" i="7"/>
  <c r="M97" i="7"/>
  <c r="L97" i="7"/>
  <c r="K97" i="7"/>
  <c r="J97" i="7"/>
  <c r="I97" i="7"/>
  <c r="H97" i="7"/>
  <c r="G97" i="7"/>
  <c r="F97" i="7"/>
  <c r="O95" i="7"/>
  <c r="N95" i="7"/>
  <c r="M95" i="7"/>
  <c r="L95" i="7"/>
  <c r="K95" i="7"/>
  <c r="J95" i="7"/>
  <c r="I95" i="7"/>
  <c r="H95" i="7"/>
  <c r="G95" i="7"/>
  <c r="F95" i="7"/>
  <c r="O93" i="7"/>
  <c r="N93" i="7"/>
  <c r="M93" i="7"/>
  <c r="L93" i="7"/>
  <c r="K93" i="7"/>
  <c r="J93" i="7"/>
  <c r="I93" i="7"/>
  <c r="H93" i="7"/>
  <c r="G93" i="7"/>
  <c r="F93" i="7"/>
  <c r="O92" i="7"/>
  <c r="N92" i="7"/>
  <c r="M92" i="7"/>
  <c r="L92" i="7"/>
  <c r="K92" i="7"/>
  <c r="J92" i="7"/>
  <c r="I92" i="7"/>
  <c r="H92" i="7"/>
  <c r="G92" i="7"/>
  <c r="F92" i="7"/>
  <c r="O91" i="7"/>
  <c r="N91" i="7"/>
  <c r="M91" i="7"/>
  <c r="L91" i="7"/>
  <c r="K91" i="7"/>
  <c r="J91" i="7"/>
  <c r="I91" i="7"/>
  <c r="H91" i="7"/>
  <c r="G91" i="7"/>
  <c r="F91" i="7"/>
  <c r="O90" i="7"/>
  <c r="N90" i="7"/>
  <c r="M90" i="7"/>
  <c r="L90" i="7"/>
  <c r="K90" i="7"/>
  <c r="J90" i="7"/>
  <c r="I90" i="7"/>
  <c r="H90" i="7"/>
  <c r="G90" i="7"/>
  <c r="F90" i="7"/>
  <c r="O88" i="7"/>
  <c r="N88" i="7"/>
  <c r="M88" i="7"/>
  <c r="L88" i="7"/>
  <c r="K88" i="7"/>
  <c r="J88" i="7"/>
  <c r="I88" i="7"/>
  <c r="H88" i="7"/>
  <c r="G88" i="7"/>
  <c r="F88" i="7"/>
  <c r="O87" i="7"/>
  <c r="N87" i="7"/>
  <c r="M87" i="7"/>
  <c r="L87" i="7"/>
  <c r="K87" i="7"/>
  <c r="J87" i="7"/>
  <c r="I87" i="7"/>
  <c r="H87" i="7"/>
  <c r="G87" i="7"/>
  <c r="F87" i="7"/>
  <c r="O85" i="7"/>
  <c r="N85" i="7"/>
  <c r="M85" i="7"/>
  <c r="L85" i="7"/>
  <c r="K85" i="7"/>
  <c r="J85" i="7"/>
  <c r="I85" i="7"/>
  <c r="H85" i="7"/>
  <c r="G85" i="7"/>
  <c r="F85" i="7"/>
  <c r="O84" i="7"/>
  <c r="N84" i="7"/>
  <c r="M84" i="7"/>
  <c r="L84" i="7"/>
  <c r="K84" i="7"/>
  <c r="J84" i="7"/>
  <c r="I84" i="7"/>
  <c r="H84" i="7"/>
  <c r="G84" i="7"/>
  <c r="F84" i="7"/>
  <c r="O82" i="7"/>
  <c r="N82" i="7"/>
  <c r="M82" i="7"/>
  <c r="L82" i="7"/>
  <c r="K82" i="7"/>
  <c r="J82" i="7"/>
  <c r="I82" i="7"/>
  <c r="H82" i="7"/>
  <c r="G82" i="7"/>
  <c r="F82" i="7"/>
  <c r="O81" i="7"/>
  <c r="N81" i="7"/>
  <c r="M81" i="7"/>
  <c r="L81" i="7"/>
  <c r="K81" i="7"/>
  <c r="J81" i="7"/>
  <c r="I81" i="7"/>
  <c r="H81" i="7"/>
  <c r="G81" i="7"/>
  <c r="F81" i="7"/>
  <c r="O80" i="7"/>
  <c r="N80" i="7"/>
  <c r="M80" i="7"/>
  <c r="L80" i="7"/>
  <c r="K80" i="7"/>
  <c r="J80" i="7"/>
  <c r="I80" i="7"/>
  <c r="H80" i="7"/>
  <c r="G80" i="7"/>
  <c r="F80" i="7"/>
  <c r="O79" i="7"/>
  <c r="N79" i="7"/>
  <c r="M79" i="7"/>
  <c r="L79" i="7"/>
  <c r="K79" i="7"/>
  <c r="J79" i="7"/>
  <c r="I79" i="7"/>
  <c r="H79" i="7"/>
  <c r="G79" i="7"/>
  <c r="F79" i="7"/>
  <c r="O78" i="7"/>
  <c r="N78" i="7"/>
  <c r="M78" i="7"/>
  <c r="L78" i="7"/>
  <c r="K78" i="7"/>
  <c r="J78" i="7"/>
  <c r="I78" i="7"/>
  <c r="H78" i="7"/>
  <c r="G78" i="7"/>
  <c r="F78" i="7"/>
  <c r="O77" i="7"/>
  <c r="N77" i="7"/>
  <c r="M77" i="7"/>
  <c r="L77" i="7"/>
  <c r="K77" i="7"/>
  <c r="J77" i="7"/>
  <c r="I77" i="7"/>
  <c r="H77" i="7"/>
  <c r="G77" i="7"/>
  <c r="F77" i="7"/>
  <c r="O76" i="7"/>
  <c r="N76" i="7"/>
  <c r="M76" i="7"/>
  <c r="L76" i="7"/>
  <c r="K76" i="7"/>
  <c r="J76" i="7"/>
  <c r="I76" i="7"/>
  <c r="H76" i="7"/>
  <c r="G76" i="7"/>
  <c r="F76" i="7"/>
  <c r="O75" i="7"/>
  <c r="N75" i="7"/>
  <c r="M75" i="7"/>
  <c r="L75" i="7"/>
  <c r="K75" i="7"/>
  <c r="J75" i="7"/>
  <c r="I75" i="7"/>
  <c r="H75" i="7"/>
  <c r="G75" i="7"/>
  <c r="F75" i="7"/>
  <c r="O73" i="7"/>
  <c r="N73" i="7"/>
  <c r="M73" i="7"/>
  <c r="L73" i="7"/>
  <c r="K73" i="7"/>
  <c r="J73" i="7"/>
  <c r="I73" i="7"/>
  <c r="H73" i="7"/>
  <c r="G73" i="7"/>
  <c r="F73" i="7"/>
  <c r="O72" i="7"/>
  <c r="N72" i="7"/>
  <c r="M72" i="7"/>
  <c r="L72" i="7"/>
  <c r="K72" i="7"/>
  <c r="J72" i="7"/>
  <c r="I72" i="7"/>
  <c r="H72" i="7"/>
  <c r="G72" i="7"/>
  <c r="F72" i="7"/>
  <c r="O71" i="7"/>
  <c r="N71" i="7"/>
  <c r="M71" i="7"/>
  <c r="L71" i="7"/>
  <c r="K71" i="7"/>
  <c r="J71" i="7"/>
  <c r="I71" i="7"/>
  <c r="H71" i="7"/>
  <c r="G71" i="7"/>
  <c r="F71" i="7"/>
  <c r="O70" i="7"/>
  <c r="N70" i="7"/>
  <c r="M70" i="7"/>
  <c r="L70" i="7"/>
  <c r="K70" i="7"/>
  <c r="J70" i="7"/>
  <c r="I70" i="7"/>
  <c r="H70" i="7"/>
  <c r="G70" i="7"/>
  <c r="F70" i="7"/>
  <c r="O68" i="7"/>
  <c r="N68" i="7"/>
  <c r="M68" i="7"/>
  <c r="L68" i="7"/>
  <c r="K68" i="7"/>
  <c r="J68" i="7"/>
  <c r="I68" i="7"/>
  <c r="H68" i="7"/>
  <c r="G68" i="7"/>
  <c r="F68" i="7"/>
  <c r="O67" i="7"/>
  <c r="N67" i="7"/>
  <c r="M67" i="7"/>
  <c r="L67" i="7"/>
  <c r="K67" i="7"/>
  <c r="J67" i="7"/>
  <c r="I67" i="7"/>
  <c r="H67" i="7"/>
  <c r="G67" i="7"/>
  <c r="F67" i="7"/>
  <c r="O66" i="7"/>
  <c r="N66" i="7"/>
  <c r="M66" i="7"/>
  <c r="L66" i="7"/>
  <c r="K66" i="7"/>
  <c r="J66" i="7"/>
  <c r="I66" i="7"/>
  <c r="H66" i="7"/>
  <c r="G66" i="7"/>
  <c r="F66" i="7"/>
  <c r="O65" i="7"/>
  <c r="N65" i="7"/>
  <c r="M65" i="7"/>
  <c r="L65" i="7"/>
  <c r="K65" i="7"/>
  <c r="J65" i="7"/>
  <c r="I65" i="7"/>
  <c r="H65" i="7"/>
  <c r="G65" i="7"/>
  <c r="F65" i="7"/>
  <c r="O63" i="7"/>
  <c r="N63" i="7"/>
  <c r="M63" i="7"/>
  <c r="L63" i="7"/>
  <c r="K63" i="7"/>
  <c r="J63" i="7"/>
  <c r="I63" i="7"/>
  <c r="H63" i="7"/>
  <c r="G63" i="7"/>
  <c r="F63" i="7"/>
  <c r="O62" i="7"/>
  <c r="N62" i="7"/>
  <c r="M62" i="7"/>
  <c r="L62" i="7"/>
  <c r="K62" i="7"/>
  <c r="J62" i="7"/>
  <c r="I62" i="7"/>
  <c r="H62" i="7"/>
  <c r="G62" i="7"/>
  <c r="F62" i="7"/>
  <c r="O61" i="7"/>
  <c r="N61" i="7"/>
  <c r="M61" i="7"/>
  <c r="L61" i="7"/>
  <c r="K61" i="7"/>
  <c r="J61" i="7"/>
  <c r="I61" i="7"/>
  <c r="H61" i="7"/>
  <c r="G61" i="7"/>
  <c r="F61" i="7"/>
  <c r="O60" i="7"/>
  <c r="N60" i="7"/>
  <c r="M60" i="7"/>
  <c r="L60" i="7"/>
  <c r="K60" i="7"/>
  <c r="J60" i="7"/>
  <c r="I60" i="7"/>
  <c r="H60" i="7"/>
  <c r="G60" i="7"/>
  <c r="F60" i="7"/>
  <c r="O58" i="7"/>
  <c r="N58" i="7"/>
  <c r="M58" i="7"/>
  <c r="L58" i="7"/>
  <c r="K58" i="7"/>
  <c r="J58" i="7"/>
  <c r="I58" i="7"/>
  <c r="H58" i="7"/>
  <c r="G58" i="7"/>
  <c r="F58" i="7"/>
  <c r="O56" i="7"/>
  <c r="N56" i="7"/>
  <c r="M56" i="7"/>
  <c r="L56" i="7"/>
  <c r="K56" i="7"/>
  <c r="J56" i="7"/>
  <c r="I56" i="7"/>
  <c r="H56" i="7"/>
  <c r="G56" i="7"/>
  <c r="F56" i="7"/>
  <c r="O55" i="7"/>
  <c r="N55" i="7"/>
  <c r="M55" i="7"/>
  <c r="L55" i="7"/>
  <c r="K55" i="7"/>
  <c r="J55" i="7"/>
  <c r="I55" i="7"/>
  <c r="H55" i="7"/>
  <c r="G55" i="7"/>
  <c r="F55" i="7"/>
  <c r="O54" i="7"/>
  <c r="N54" i="7"/>
  <c r="M54" i="7"/>
  <c r="L54" i="7"/>
  <c r="K54" i="7"/>
  <c r="J54" i="7"/>
  <c r="I54" i="7"/>
  <c r="H54" i="7"/>
  <c r="G54" i="7"/>
  <c r="F54" i="7"/>
  <c r="O53" i="7"/>
  <c r="N53" i="7"/>
  <c r="M53" i="7"/>
  <c r="L53" i="7"/>
  <c r="K53" i="7"/>
  <c r="J53" i="7"/>
  <c r="I53" i="7"/>
  <c r="H53" i="7"/>
  <c r="G53" i="7"/>
  <c r="F53" i="7"/>
  <c r="O52" i="7"/>
  <c r="N52" i="7"/>
  <c r="M52" i="7"/>
  <c r="L52" i="7"/>
  <c r="K52" i="7"/>
  <c r="J52" i="7"/>
  <c r="I52" i="7"/>
  <c r="H52" i="7"/>
  <c r="G52" i="7"/>
  <c r="F52" i="7"/>
  <c r="O50" i="7"/>
  <c r="N50" i="7"/>
  <c r="M50" i="7"/>
  <c r="L50" i="7"/>
  <c r="K50" i="7"/>
  <c r="J50" i="7"/>
  <c r="I50" i="7"/>
  <c r="H50" i="7"/>
  <c r="G50" i="7"/>
  <c r="F50" i="7"/>
  <c r="O49" i="7"/>
  <c r="N49" i="7"/>
  <c r="M49" i="7"/>
  <c r="L49" i="7"/>
  <c r="K49" i="7"/>
  <c r="J49" i="7"/>
  <c r="I49" i="7"/>
  <c r="H49" i="7"/>
  <c r="G49" i="7"/>
  <c r="F49" i="7"/>
  <c r="O47" i="7"/>
  <c r="N47" i="7"/>
  <c r="M47" i="7"/>
  <c r="L47" i="7"/>
  <c r="K47" i="7"/>
  <c r="J47" i="7"/>
  <c r="I47" i="7"/>
  <c r="H47" i="7"/>
  <c r="G47" i="7"/>
  <c r="F47" i="7"/>
  <c r="O45" i="7"/>
  <c r="N45" i="7"/>
  <c r="M45" i="7"/>
  <c r="L45" i="7"/>
  <c r="K45" i="7"/>
  <c r="J45" i="7"/>
  <c r="I45" i="7"/>
  <c r="H45" i="7"/>
  <c r="G45" i="7"/>
  <c r="F45" i="7"/>
  <c r="O43" i="7"/>
  <c r="N43" i="7"/>
  <c r="M43" i="7"/>
  <c r="L43" i="7"/>
  <c r="K43" i="7"/>
  <c r="J43" i="7"/>
  <c r="I43" i="7"/>
  <c r="H43" i="7"/>
  <c r="G43" i="7"/>
  <c r="F43" i="7"/>
  <c r="O42" i="7"/>
  <c r="N42" i="7"/>
  <c r="M42" i="7"/>
  <c r="L42" i="7"/>
  <c r="K42" i="7"/>
  <c r="J42" i="7"/>
  <c r="I42" i="7"/>
  <c r="H42" i="7"/>
  <c r="G42" i="7"/>
  <c r="F42" i="7"/>
  <c r="O41" i="7"/>
  <c r="N41" i="7"/>
  <c r="M41" i="7"/>
  <c r="L41" i="7"/>
  <c r="K41" i="7"/>
  <c r="J41" i="7"/>
  <c r="I41" i="7"/>
  <c r="H41" i="7"/>
  <c r="G41" i="7"/>
  <c r="F41" i="7"/>
  <c r="O40" i="7"/>
  <c r="N40" i="7"/>
  <c r="M40" i="7"/>
  <c r="L40" i="7"/>
  <c r="K40" i="7"/>
  <c r="J40" i="7"/>
  <c r="I40" i="7"/>
  <c r="H40" i="7"/>
  <c r="G40" i="7"/>
  <c r="F40" i="7"/>
  <c r="O38" i="7"/>
  <c r="N38" i="7"/>
  <c r="M38" i="7"/>
  <c r="L38" i="7"/>
  <c r="K38" i="7"/>
  <c r="J38" i="7"/>
  <c r="I38" i="7"/>
  <c r="H38" i="7"/>
  <c r="G38" i="7"/>
  <c r="F38" i="7"/>
  <c r="O37" i="7"/>
  <c r="N37" i="7"/>
  <c r="M37" i="7"/>
  <c r="L37" i="7"/>
  <c r="K37" i="7"/>
  <c r="J37" i="7"/>
  <c r="I37" i="7"/>
  <c r="H37" i="7"/>
  <c r="G37" i="7"/>
  <c r="F37" i="7"/>
  <c r="O35" i="7"/>
  <c r="N35" i="7"/>
  <c r="M35" i="7"/>
  <c r="L35" i="7"/>
  <c r="K35" i="7"/>
  <c r="J35" i="7"/>
  <c r="I35" i="7"/>
  <c r="H35" i="7"/>
  <c r="G35" i="7"/>
  <c r="F35" i="7"/>
  <c r="O33" i="7"/>
  <c r="N33" i="7"/>
  <c r="M33" i="7"/>
  <c r="L33" i="7"/>
  <c r="K33" i="7"/>
  <c r="J33" i="7"/>
  <c r="I33" i="7"/>
  <c r="H33" i="7"/>
  <c r="G33" i="7"/>
  <c r="F33" i="7"/>
  <c r="O31" i="7"/>
  <c r="N31" i="7"/>
  <c r="M31" i="7"/>
  <c r="L31" i="7"/>
  <c r="K31" i="7"/>
  <c r="J31" i="7"/>
  <c r="I31" i="7"/>
  <c r="H31" i="7"/>
  <c r="G31" i="7"/>
  <c r="F31" i="7"/>
  <c r="O30" i="7"/>
  <c r="N30" i="7"/>
  <c r="M30" i="7"/>
  <c r="L30" i="7"/>
  <c r="K30" i="7"/>
  <c r="J30" i="7"/>
  <c r="I30" i="7"/>
  <c r="H30" i="7"/>
  <c r="G30" i="7"/>
  <c r="F30" i="7"/>
  <c r="O28" i="7"/>
  <c r="N28" i="7"/>
  <c r="M28" i="7"/>
  <c r="L28" i="7"/>
  <c r="K28" i="7"/>
  <c r="J28" i="7"/>
  <c r="I28" i="7"/>
  <c r="H28" i="7"/>
  <c r="G28" i="7"/>
  <c r="F28" i="7"/>
  <c r="O27" i="7"/>
  <c r="N27" i="7"/>
  <c r="M27" i="7"/>
  <c r="L27" i="7"/>
  <c r="K27" i="7"/>
  <c r="J27" i="7"/>
  <c r="I27" i="7"/>
  <c r="H27" i="7"/>
  <c r="G27" i="7"/>
  <c r="F27" i="7"/>
  <c r="O26" i="7"/>
  <c r="N26" i="7"/>
  <c r="M26" i="7"/>
  <c r="L26" i="7"/>
  <c r="K26" i="7"/>
  <c r="J26" i="7"/>
  <c r="I26" i="7"/>
  <c r="H26" i="7"/>
  <c r="G26" i="7"/>
  <c r="F26" i="7"/>
  <c r="O24" i="7"/>
  <c r="N24" i="7"/>
  <c r="M24" i="7"/>
  <c r="L24" i="7"/>
  <c r="K24" i="7"/>
  <c r="J24" i="7"/>
  <c r="I24" i="7"/>
  <c r="H24" i="7"/>
  <c r="G24" i="7"/>
  <c r="F24" i="7"/>
  <c r="O22" i="7"/>
  <c r="N22" i="7"/>
  <c r="M22" i="7"/>
  <c r="L22" i="7"/>
  <c r="K22" i="7"/>
  <c r="J22" i="7"/>
  <c r="I22" i="7"/>
  <c r="H22" i="7"/>
  <c r="G22" i="7"/>
  <c r="F22" i="7"/>
  <c r="O21" i="7"/>
  <c r="N21" i="7"/>
  <c r="M21" i="7"/>
  <c r="L21" i="7"/>
  <c r="K21" i="7"/>
  <c r="J21" i="7"/>
  <c r="I21" i="7"/>
  <c r="H21" i="7"/>
  <c r="G21" i="7"/>
  <c r="F21" i="7"/>
  <c r="O19" i="7"/>
  <c r="N19" i="7"/>
  <c r="M19" i="7"/>
  <c r="L19" i="7"/>
  <c r="K19" i="7"/>
  <c r="J19" i="7"/>
  <c r="I19" i="7"/>
  <c r="H19" i="7"/>
  <c r="G19" i="7"/>
  <c r="F19" i="7"/>
  <c r="O18" i="7"/>
  <c r="N18" i="7"/>
  <c r="M18" i="7"/>
  <c r="L18" i="7"/>
  <c r="K18" i="7"/>
  <c r="J18" i="7"/>
  <c r="I18" i="7"/>
  <c r="H18" i="7"/>
  <c r="G18" i="7"/>
  <c r="F18" i="7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O13" i="7"/>
  <c r="N13" i="7"/>
  <c r="M13" i="7"/>
  <c r="L13" i="7"/>
  <c r="K13" i="7"/>
  <c r="J13" i="7"/>
  <c r="I13" i="7"/>
  <c r="H13" i="7"/>
  <c r="G13" i="7"/>
  <c r="F13" i="7"/>
  <c r="O12" i="7"/>
  <c r="N12" i="7"/>
  <c r="M12" i="7"/>
  <c r="L12" i="7"/>
  <c r="K12" i="7"/>
  <c r="J12" i="7"/>
  <c r="I12" i="7"/>
  <c r="H12" i="7"/>
  <c r="G12" i="7"/>
  <c r="F12" i="7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2" i="6"/>
</calcChain>
</file>

<file path=xl/sharedStrings.xml><?xml version="1.0" encoding="utf-8"?>
<sst xmlns="http://schemas.openxmlformats.org/spreadsheetml/2006/main" count="1319" uniqueCount="482">
  <si>
    <t>NCM</t>
  </si>
  <si>
    <t>LCCT</t>
  </si>
  <si>
    <t>ALOIS</t>
  </si>
  <si>
    <t>3004.90.39</t>
  </si>
  <si>
    <t>P</t>
  </si>
  <si>
    <t>ARTANE</t>
  </si>
  <si>
    <t>3004.90.69</t>
  </si>
  <si>
    <t>DONAREN</t>
  </si>
  <si>
    <t>3004.90.49</t>
  </si>
  <si>
    <t>PRIMID</t>
  </si>
  <si>
    <t>LABIRIN</t>
  </si>
  <si>
    <t>N</t>
  </si>
  <si>
    <t>MECLIN</t>
  </si>
  <si>
    <t>OTO-XILODASE</t>
  </si>
  <si>
    <t>3004.90.43</t>
  </si>
  <si>
    <t>AZULFIN</t>
  </si>
  <si>
    <t>3004.90.79</t>
  </si>
  <si>
    <t>COLCHIS</t>
  </si>
  <si>
    <t>3004.90.99</t>
  </si>
  <si>
    <t>REUQUINOL</t>
  </si>
  <si>
    <t>TRIANCIL</t>
  </si>
  <si>
    <t>3004.39.99</t>
  </si>
  <si>
    <t>FLANCOX</t>
  </si>
  <si>
    <t>MIOSAN</t>
  </si>
  <si>
    <t>MIOSAN CAF</t>
  </si>
  <si>
    <t>MOMENT</t>
  </si>
  <si>
    <t>DESOL</t>
  </si>
  <si>
    <t>LIBERADO</t>
  </si>
  <si>
    <t xml:space="preserve">2106.90.30 </t>
  </si>
  <si>
    <t>Neutra</t>
  </si>
  <si>
    <t>ARPADOL</t>
  </si>
  <si>
    <t>FITO</t>
  </si>
  <si>
    <t>FOLINE</t>
  </si>
  <si>
    <t>21.06.90.90</t>
  </si>
  <si>
    <t>MOTILEX</t>
  </si>
  <si>
    <t>3503.00.19</t>
  </si>
  <si>
    <t>EXTIMA</t>
  </si>
  <si>
    <t>2106.90.10</t>
  </si>
  <si>
    <t>VELUS CX C/30 CP OR</t>
  </si>
  <si>
    <t>2106.90.30</t>
  </si>
  <si>
    <t>VELUS CX C/30 SACHES</t>
  </si>
  <si>
    <t>LEVOXIN</t>
  </si>
  <si>
    <t>UNOPROST</t>
  </si>
  <si>
    <t>DOBEVEN</t>
  </si>
  <si>
    <t>INIBINA</t>
  </si>
  <si>
    <t>DESTILBENOL</t>
  </si>
  <si>
    <t>3004.90.95</t>
  </si>
  <si>
    <t>LITOCIT</t>
  </si>
  <si>
    <t>3004.90.29</t>
  </si>
  <si>
    <t>LONIUM</t>
  </si>
  <si>
    <t>POSTEC</t>
  </si>
  <si>
    <t>RETEMIC</t>
  </si>
  <si>
    <t>URO-VAXOM</t>
  </si>
  <si>
    <t>3002.90.92</t>
  </si>
  <si>
    <t>YOMAX</t>
  </si>
  <si>
    <t>FITOSCAR</t>
  </si>
  <si>
    <t>DIGELIV</t>
  </si>
  <si>
    <t>3507.90.49</t>
  </si>
  <si>
    <t>LACTOSIL</t>
  </si>
  <si>
    <t>TOMAT</t>
  </si>
  <si>
    <t>2106.90.90</t>
  </si>
  <si>
    <t>Genérico</t>
  </si>
  <si>
    <t>CONCENTRAÇÃO(ÕES) FARMACOLÓGICA(S) E APRESENTAÇÃO</t>
  </si>
  <si>
    <t>PF</t>
  </si>
  <si>
    <t>PMC</t>
  </si>
  <si>
    <t>ICMS 0%
Isenção de ICMS convênio 162/94</t>
  </si>
  <si>
    <t>ICMS 12% 
Genérico SP-MG</t>
  </si>
  <si>
    <t>ICMS 17,5% 
Rondônia</t>
  </si>
  <si>
    <t>ICMS 20% 
RJ</t>
  </si>
  <si>
    <t>ICMS 18% 
ALC</t>
  </si>
  <si>
    <t>ICMS 17%
ALC</t>
  </si>
  <si>
    <t>ICMS 17,5%
ALC</t>
  </si>
  <si>
    <t>MECLIN 25MG CX C/10 CP OR</t>
  </si>
  <si>
    <t>MECLIN 50MG CX C/10 CP OR</t>
  </si>
  <si>
    <t>CÓD
APSEN</t>
  </si>
  <si>
    <t xml:space="preserve">COLCHIS </t>
  </si>
  <si>
    <t xml:space="preserve">DESTILBENOL </t>
  </si>
  <si>
    <t>DONAREN 150Mg Retard Cx C/30 (C1)</t>
  </si>
  <si>
    <t xml:space="preserve">ETOXIN </t>
  </si>
  <si>
    <t xml:space="preserve">FITOSCAR </t>
  </si>
  <si>
    <t xml:space="preserve">LACTOSIL </t>
  </si>
  <si>
    <t xml:space="preserve">MECLIN </t>
  </si>
  <si>
    <t xml:space="preserve">MEMANTINA </t>
  </si>
  <si>
    <t xml:space="preserve">REUQUINOL </t>
  </si>
  <si>
    <t xml:space="preserve">TRIANCIL </t>
  </si>
  <si>
    <t xml:space="preserve">VELUS </t>
  </si>
  <si>
    <t xml:space="preserve">YOMAX </t>
  </si>
  <si>
    <t>ICMS 18%
AM, AP, BA, MA, PB, PE, RN, RS, SE, TO, MG, SP, CE, PR, PI</t>
  </si>
  <si>
    <t>ICMS 17%
AC, AL, DF, ES, GO, MT, MS, PA, RR, SC</t>
  </si>
  <si>
    <t>Lista de preços 2018 - em vigor a partir de 01/04/18</t>
  </si>
  <si>
    <t>EAN</t>
  </si>
  <si>
    <t>ALOIS 10MG CX C/30 CP REV (C1)</t>
  </si>
  <si>
    <t>ALOIS 10MG CX C/60 CP REV (C1)</t>
  </si>
  <si>
    <t>ALOIS 10MG CX C/50 CP REV (C1)</t>
  </si>
  <si>
    <t>ALOIS 10MG CX C/120 CP REV (C1)</t>
  </si>
  <si>
    <t>ALOIS GOTAS 10 MG FR 50 ML</t>
  </si>
  <si>
    <t>ARPADOL 400MG CX C/30 CP VER</t>
  </si>
  <si>
    <t>ARPADOL 400MG CX C/60 CP VER</t>
  </si>
  <si>
    <t>ARTANE 2MG CX C/30 CP (B1)</t>
  </si>
  <si>
    <t>ARTANE 5MG CX C/ 30 CP (B1)</t>
  </si>
  <si>
    <t>AZULFIN 500MG CX C/60 CP OR</t>
  </si>
  <si>
    <t>COLCHIS 0,5MG 20 CPR</t>
  </si>
  <si>
    <t>COLCHIS 0,5MG CX C/30 CPOR</t>
  </si>
  <si>
    <t>COLCHIS 1MG CX C/30 CP OR</t>
  </si>
  <si>
    <t xml:space="preserve">DESOL 10ML </t>
  </si>
  <si>
    <t>DESOL 20ML</t>
  </si>
  <si>
    <t>DESTILBENOL 1MG CX C/50 CP OR</t>
  </si>
  <si>
    <t>DIGELIV 400 ALU CX C/30 SACHES</t>
  </si>
  <si>
    <t>DOBEVEN 500MG CXC/30 CAP</t>
  </si>
  <si>
    <t>DOBEVEN 500MG CX C/60 CÁPSULAS</t>
  </si>
  <si>
    <t>DONAREN 50MG CX C/60 CP OR (C1)</t>
  </si>
  <si>
    <t>DONAREN 100MG CX C/30CP REV (C1)</t>
  </si>
  <si>
    <t>DONAREN 150MG RETARD CX C/20</t>
  </si>
  <si>
    <t>ETOXIN XAROPE 50MG/ML 120ML (C1)</t>
  </si>
  <si>
    <t>EXTIMA CX C/30 SACHES OR</t>
  </si>
  <si>
    <t>FITOSCAR 20G OR</t>
  </si>
  <si>
    <t>FITOSCAR 50G</t>
  </si>
  <si>
    <t>FLANCOX 400MG CX C/ 20 CP VER</t>
  </si>
  <si>
    <t>FLANCOX 300MG CX C/30 CP VER</t>
  </si>
  <si>
    <t>FLANCOX 300MG C/14 CP REV OR</t>
  </si>
  <si>
    <t xml:space="preserve">FLANCOX 500Mg Cx C/14 Cp Ver </t>
  </si>
  <si>
    <t>FLANCOX 400MG C/10 CP REV OR</t>
  </si>
  <si>
    <t>FOLINE HAIR CX C/ 60 CAP</t>
  </si>
  <si>
    <t>INIBINA 10MG CX C/20 CP OR</t>
  </si>
  <si>
    <t>INIBINA 10MG CX C/5 AMP 2ML</t>
  </si>
  <si>
    <t>INIBINA 10MG CX C/25 AMP X 2ML</t>
  </si>
  <si>
    <t>INIBINA 10MG CX C/30 CP OR</t>
  </si>
  <si>
    <t>LABIRIN 8MG CX C/30 CP OR</t>
  </si>
  <si>
    <t>LABIRIN 16MG CX C/30 CP OR</t>
  </si>
  <si>
    <t>LABIRIN 24MG CX C/30 CP OR</t>
  </si>
  <si>
    <t>LABIRIN 24MG 60 CPR</t>
  </si>
  <si>
    <t>LACTOSIL 4.000 ALU CX C/30 SACHES</t>
  </si>
  <si>
    <t>LACTOSIL 10.000 ALU CX C/30 SACHES</t>
  </si>
  <si>
    <t>LACTOSIL 10.000 FCC ALU CX C/30 TAB</t>
  </si>
  <si>
    <t>LACTOSIL 4.000 FCC ALU CX C/30 TAB</t>
  </si>
  <si>
    <t>LEVOXIN 250MG CX C/3 CP REV OR</t>
  </si>
  <si>
    <t>LEVOXIN 250MG CX C/7 CP REV OR</t>
  </si>
  <si>
    <t>LEVOXIN 500MG CX C/7 CP REV OR</t>
  </si>
  <si>
    <t>LEVOXIN 500MG CX C/3 CP VER</t>
  </si>
  <si>
    <t>LEVOXIN 500MG CX C/10 CP VER</t>
  </si>
  <si>
    <t>LEVOXIN 500MG CX C/14CP REV OR</t>
  </si>
  <si>
    <t>LEVOXIN 750Mg CX C/7 CP OR</t>
  </si>
  <si>
    <t>LEVOXIN 750Mg CX C/5 CP OR</t>
  </si>
  <si>
    <t>LITOCIT 5MEQ CX C/60 CP OR</t>
  </si>
  <si>
    <t>LITOCIT 10MEQ CX C/60 CP OR</t>
  </si>
  <si>
    <t>LONIUM 40MG CX C/30CP REV OR</t>
  </si>
  <si>
    <t>LONIUM 40MG CX C/60 CP VER</t>
  </si>
  <si>
    <t>MECLIN 25MG CX C/15 CP OR</t>
  </si>
  <si>
    <t>MECLIN 50MG CX C/15 CP OR</t>
  </si>
  <si>
    <t>CLOR MEMANTINA 10MG CX C/60 (C1)</t>
  </si>
  <si>
    <t>MIOSAN 5MG CX C/30 CP OR</t>
  </si>
  <si>
    <t>MIOSAN 10MG CX C/30 CP OR</t>
  </si>
  <si>
    <t>MIOSAN 5MG CX C/10 CP OR</t>
  </si>
  <si>
    <t>MIOSAN 10MG CX C/10 CP OR</t>
  </si>
  <si>
    <t>MIOSAN CAF 5/30 MG CX C/15 CP REV OR</t>
  </si>
  <si>
    <t>MIOSAN CAF 10/60 MG CX C/15 CP REV OR</t>
  </si>
  <si>
    <t>MOMENT 0,025% CREME TOPICO 50G</t>
  </si>
  <si>
    <t>MOMENT 0,075% CREME TOPICO 50G</t>
  </si>
  <si>
    <t xml:space="preserve">MOMENT LOCAO 0,025%  60ML </t>
  </si>
  <si>
    <t>MOTILEX CX C/30 SACHES</t>
  </si>
  <si>
    <t>MOTILEX SEM SABOR CX C/30 SACHES</t>
  </si>
  <si>
    <t>OTO-XILODASE 8ML OR</t>
  </si>
  <si>
    <t>POSTEC POMADA 20G OR</t>
  </si>
  <si>
    <t>PRIMID 100MG CX C/100 CP OR (C1)</t>
  </si>
  <si>
    <t>PRIMID 250MG CX C/20 CP OR (C1)</t>
  </si>
  <si>
    <t xml:space="preserve">RETEMIC 5MG CX C/30 CP OR </t>
  </si>
  <si>
    <t>RETEMIC 5MG CX C/60 CP OR</t>
  </si>
  <si>
    <t>RETEMIC XAR.CX C/1 FR 120ML</t>
  </si>
  <si>
    <t>REUQUINOL 400MG CX C/30CP OR</t>
  </si>
  <si>
    <t>TOMAT CX C/ 30 CAPSULAS OR</t>
  </si>
  <si>
    <t>TRIANCIL 20MG/ML CX C/1 FR 5ML</t>
  </si>
  <si>
    <t>TRIANCIL 20MG/ML CX C/5 FR 1ML</t>
  </si>
  <si>
    <t>TRIANCIL 20MG/ML CX C/1 FR 1ML</t>
  </si>
  <si>
    <t>UNOPROST 1MG CX C/20 CP OR</t>
  </si>
  <si>
    <t>UNOPROST 2MG  CX C/30 CP OR</t>
  </si>
  <si>
    <t>UNOPROST 4MG CX C/30 CP OR</t>
  </si>
  <si>
    <t>URO-VAXOM 6MG CX C/30 CAP</t>
  </si>
  <si>
    <t>YOMAX 5,4MG CX C/60 CP OR</t>
  </si>
  <si>
    <t xml:space="preserve">EM VIGOR VIGOR A PARTIR DE: </t>
  </si>
  <si>
    <t>COLCHIS 0,5MG CX C/30 CP OR</t>
  </si>
  <si>
    <t xml:space="preserve">LABIRIN 8MG CX C/30 CP </t>
  </si>
  <si>
    <t xml:space="preserve">LABIRIN 16MG CX C/30 CP </t>
  </si>
  <si>
    <t xml:space="preserve">LABIRIN 24MG CX C/30 CP </t>
  </si>
  <si>
    <t xml:space="preserve">LABIRIN 24MG 60 CP </t>
  </si>
  <si>
    <t xml:space="preserve">LEVOXIN 250MG CX C/3 CP REV </t>
  </si>
  <si>
    <r>
      <t xml:space="preserve">LEVOXIN 750Mg CX C/7 CP </t>
    </r>
    <r>
      <rPr>
        <sz val="10"/>
        <color theme="0"/>
        <rFont val="Calibri"/>
        <family val="2"/>
        <scheme val="minor"/>
      </rPr>
      <t>OR</t>
    </r>
  </si>
  <si>
    <r>
      <t xml:space="preserve">LEVOXIN 750Mg CX C/5 CP </t>
    </r>
    <r>
      <rPr>
        <sz val="10"/>
        <color theme="0"/>
        <rFont val="Calibri"/>
        <family val="2"/>
        <scheme val="minor"/>
      </rPr>
      <t>OR</t>
    </r>
  </si>
  <si>
    <t>Lista de Preços - Abril/2015</t>
  </si>
  <si>
    <t>Razão Social: APSEN FARMACEUTICA S/A</t>
  </si>
  <si>
    <t>CNPJ: 62.462.015/0001-29</t>
  </si>
  <si>
    <t>Contato: rodolfo.silva@apsen.com.br</t>
  </si>
  <si>
    <t>Novas apresentações de produtos</t>
  </si>
  <si>
    <r>
      <t>*Produtos pertencentes a Resolução nº 13/2012</t>
    </r>
    <r>
      <rPr>
        <b/>
        <sz val="13"/>
        <color theme="9" tint="-0.249977111117893"/>
        <rFont val="Calibri"/>
        <family val="2"/>
        <scheme val="minor"/>
      </rPr>
      <t/>
    </r>
  </si>
  <si>
    <t>** Produtos Controlados - Port. 344/98 Lista C-1</t>
  </si>
  <si>
    <t>*** Produtos Controlados - Port. 344/98 Lista B-1</t>
  </si>
  <si>
    <t>Cod GGREM</t>
  </si>
  <si>
    <t>Cod EAN</t>
  </si>
  <si>
    <t>Cod Prod.</t>
  </si>
  <si>
    <t>Produto</t>
  </si>
  <si>
    <t>Apresentação</t>
  </si>
  <si>
    <t>Origem</t>
  </si>
  <si>
    <t>Preço Fábrica 2015</t>
  </si>
  <si>
    <t>Preço Máx. Consumidor 2015</t>
  </si>
  <si>
    <t>17% (ZF)</t>
  </si>
  <si>
    <t>Lista Positiva</t>
  </si>
  <si>
    <t>ALOIS**</t>
  </si>
  <si>
    <t>10 MG CX. C/15 COMP. REVEST.</t>
  </si>
  <si>
    <t>10 MG CX. C/30 COMP. REVEST.</t>
  </si>
  <si>
    <t>10 MG CX. C/50 COMP. REVEST.</t>
  </si>
  <si>
    <t>10 MG CX. C/60 COMP. REVEST.</t>
  </si>
  <si>
    <t xml:space="preserve">ALOIS** </t>
  </si>
  <si>
    <t>10 MG CX. C/120 COMP. REVEST.</t>
  </si>
  <si>
    <t>ARTANE***</t>
  </si>
  <si>
    <t>2 MG CX. C/30 COMP.</t>
  </si>
  <si>
    <t>5 MG CX. C/30 COMP.</t>
  </si>
  <si>
    <t>CX. C/60 COMP. REVEST. GASTRO-RESISTENTES</t>
  </si>
  <si>
    <t xml:space="preserve">0,5 MG CX. C/30 COMP. </t>
  </si>
  <si>
    <t>1 MG CX. C/30 COMP.</t>
  </si>
  <si>
    <t>1 MG CX. C/50 COMP. REVEST.</t>
  </si>
  <si>
    <t>DONAREN**</t>
  </si>
  <si>
    <t>50 MG CX. C/20 COMP. REVEST.</t>
  </si>
  <si>
    <t>50 MG CX. C/60 COMP. REVEST.</t>
  </si>
  <si>
    <t>100 MG CX. C/30 COMP. REVEST.</t>
  </si>
  <si>
    <t>DONAREN RETARD**</t>
  </si>
  <si>
    <t>150 MG RETARD CX. C/10 COMP. REVEST.</t>
  </si>
  <si>
    <t>150 MG RETARD CX. C/20 COMP. REVEST.</t>
  </si>
  <si>
    <t>ETOXIN**</t>
  </si>
  <si>
    <t>50 MG/ML XAROPE - FRASCO 120ML</t>
  </si>
  <si>
    <t>300 MG CX. C/14 COMP. REVEST.</t>
  </si>
  <si>
    <t>300 MG CX. C/30 COMP. REVEST.</t>
  </si>
  <si>
    <t>400 MG CX. C/6 COMP. REVEST.</t>
  </si>
  <si>
    <t>400 MG CX. C/10 COMP. REVEST.</t>
  </si>
  <si>
    <t>400 MG CX. C/20 COMP. REVEST.</t>
  </si>
  <si>
    <t>250 MG CX. C/7 COMP. REVEST.</t>
  </si>
  <si>
    <t>250 MG CX. C/3 COMP. REVEST.</t>
  </si>
  <si>
    <t>500 MG CX. C/14 COMP. REVEST.</t>
  </si>
  <si>
    <t>500 MG CX. C/10 COMP. REVEST.</t>
  </si>
  <si>
    <t>500 MG CX. C/3 COMP. REVEST.</t>
  </si>
  <si>
    <t>500 MG CX. C/7 COMP. REVEST.</t>
  </si>
  <si>
    <t>PRIMID**</t>
  </si>
  <si>
    <t>100 MG CX. C/100 COMP.</t>
  </si>
  <si>
    <t>250 MG CX. C/20 COMP.</t>
  </si>
  <si>
    <t>400 MG CX. C/30 COMP. REVEST.</t>
  </si>
  <si>
    <t>20 MG/ML SUSP. INJ. FRASCO-AMP. 5ML</t>
  </si>
  <si>
    <t>20 MG/ML SUSP. INJ CX. C/5 FR/AMP. 1 ML</t>
  </si>
  <si>
    <t>1 MG CX. C/20 COMP.</t>
  </si>
  <si>
    <t>4 MG CX. C/30 COMP.</t>
  </si>
  <si>
    <t>Lista Negativa</t>
  </si>
  <si>
    <t/>
  </si>
  <si>
    <t>500MG CX C/5 CAPSULAS</t>
  </si>
  <si>
    <t>500MG CX C/30 CAPSULAS</t>
  </si>
  <si>
    <t>10 MG CX. C/20 COMP.</t>
  </si>
  <si>
    <t>10 MG 2 ML CX. C/ 5 AMPOLAS</t>
  </si>
  <si>
    <t>10 MG 2 ML CX. C/ 25 AMPOLAS</t>
  </si>
  <si>
    <t xml:space="preserve">10 MG CX. C/30 COMP.   </t>
  </si>
  <si>
    <t>16 MG CX. C/30 COMP.</t>
  </si>
  <si>
    <t>24 MG CX. C/30 COMP.</t>
  </si>
  <si>
    <t>8 MG CX. C/30 COMP.</t>
  </si>
  <si>
    <t>10 MEQ CX. C/60 COMP. (1080MG)</t>
  </si>
  <si>
    <t>5 MEQ CX. C/60 COMP. (540 MG)</t>
  </si>
  <si>
    <t>40 MG CX. C/60 COMP. REVEST.</t>
  </si>
  <si>
    <t>40 MG CX. C/30 COMP. REVEST.</t>
  </si>
  <si>
    <t>25 MG CX. C/15 COMP.</t>
  </si>
  <si>
    <t>50 MG CX. C/15 COMP.</t>
  </si>
  <si>
    <t>10 MG CX. C/10 COMP. REVEST.</t>
  </si>
  <si>
    <t>5 MG CX. C/4 COMP. REVEST.</t>
  </si>
  <si>
    <t>5 MG CX. C/10 COMP. REVEST.</t>
  </si>
  <si>
    <t>5 MG CX. C/30 COMP. REVEST.</t>
  </si>
  <si>
    <t>10 MG / 60 MG CX. C/4 COMP. REVEST.</t>
  </si>
  <si>
    <t>10 MG / 60 MG CX. C/15 COMP. REVEST.</t>
  </si>
  <si>
    <t>5 MG / 30 MG CX. C/4 COMP. REVEST.</t>
  </si>
  <si>
    <t>5 MG / 30 MG CX. C/15 COMP. REVEST.</t>
  </si>
  <si>
    <t>CREME TÓPICO 0,025% BISNAGA 50G</t>
  </si>
  <si>
    <t>LOÇÃO TÓPICA 0,025% FRASCO 60ML (ROLL-ON)</t>
  </si>
  <si>
    <t>CREME TÓPICO 0,075% BISNAGA 50G</t>
  </si>
  <si>
    <t>FRASCO C/ 8 ML + AMPOLA</t>
  </si>
  <si>
    <t>BISNAGA C/10 G</t>
  </si>
  <si>
    <t>BISNAGA C/ 20 G</t>
  </si>
  <si>
    <t>1 MG/ML XAROPE - FRASCO 120 ML</t>
  </si>
  <si>
    <t xml:space="preserve">5 MG CX. C/30 COMP.  </t>
  </si>
  <si>
    <t>5 MG CX. C/60 COMP.</t>
  </si>
  <si>
    <t>RETEMIC UD</t>
  </si>
  <si>
    <t>UD 10 MG CX. C/15 COMP.</t>
  </si>
  <si>
    <t>UD 10 MG CX. C/30 COMP.</t>
  </si>
  <si>
    <t>URO-VAXOM*</t>
  </si>
  <si>
    <t>6 MG CX. C/10 CÁPSULAS</t>
  </si>
  <si>
    <t>6 MG CX. C/30 CÁPSULAS</t>
  </si>
  <si>
    <t>5,4 MG CX. C/60 COMP.</t>
  </si>
  <si>
    <t>Fitorerápicos</t>
  </si>
  <si>
    <t>BISNAGA C/20 G</t>
  </si>
  <si>
    <t>1 FRASCO C/ 10 ML</t>
  </si>
  <si>
    <t>1 FRASCO C/ 20 ML</t>
  </si>
  <si>
    <t>Caixa com 30 sachês de 2g - 400 FCC GALu</t>
  </si>
  <si>
    <t xml:space="preserve">Caixa com 30 sachês de 2g - 4.000 FCC ALU </t>
  </si>
  <si>
    <t xml:space="preserve">Caixa com 30 sachês de 2g - 10.000 FCC ALU </t>
  </si>
  <si>
    <t> CX. C/ 30 CÁPSULAS</t>
  </si>
  <si>
    <t>CX C/60 CAPSULAS</t>
  </si>
  <si>
    <t xml:space="preserve">MOTILEX </t>
  </si>
  <si>
    <t xml:space="preserve">CX C/ 30 SACHES </t>
  </si>
  <si>
    <t>CLORIDRATO DE MEMANTINA**</t>
  </si>
  <si>
    <t>ARPADOL 400MG CX C/30 CP REV</t>
  </si>
  <si>
    <t>ARPADOL 400MG CX C/60 CP REV</t>
  </si>
  <si>
    <t>FLANCOX 400MG CX C/ 20 CP REV</t>
  </si>
  <si>
    <t>FLANCOX 500Mg Cx C/14 CP REV</t>
  </si>
  <si>
    <t>FLANCOX 300MG C/14 CP REV</t>
  </si>
  <si>
    <t>FLANCOX 300MG CX C/30 CP REV</t>
  </si>
  <si>
    <t>FLANCOX 400MG C/10 CP REV</t>
  </si>
  <si>
    <t>LEVOXIN 250MG CX C/7 CP REV</t>
  </si>
  <si>
    <t>LEVOXIN 500MG CX C/7 CP REV</t>
  </si>
  <si>
    <t>LEVOXIN 500MG CX C/3 CP REV</t>
  </si>
  <si>
    <t>LEVOXIN 500MG CX C/10 CP REV</t>
  </si>
  <si>
    <t>LEVOXIN 500MG CX C/14CP REV</t>
  </si>
  <si>
    <t>LONIUM 40MG CX C/60 CP REV</t>
  </si>
  <si>
    <t>MIOSAN CAF 5/30 MG CX C/15 CP REV</t>
  </si>
  <si>
    <t>MIOSAN CAF 10/60 MG CX C/15 CP REV</t>
  </si>
  <si>
    <t>MOTILEX CX C/30 CAPS</t>
  </si>
  <si>
    <t>MOTILEX CX C/60 CAPS</t>
  </si>
  <si>
    <t>PAXORAL CAPS 7 MG x 10</t>
  </si>
  <si>
    <t>PAXORAL CAPPS 3.50 MG x 10</t>
  </si>
  <si>
    <t>TRATURIL 5,631G/8G CX C/1 ENV OR</t>
  </si>
  <si>
    <t>TRATURIL 5,631G/8G CX C/2 ENV OR</t>
  </si>
  <si>
    <t>RETEMIC UD 10MG CX C/30 CP OR</t>
  </si>
  <si>
    <t xml:space="preserve">VELUS MAG CX C/30 SACHES </t>
  </si>
  <si>
    <t>EXTIMA LATA C/600G</t>
  </si>
  <si>
    <t>3004.20.99</t>
  </si>
  <si>
    <t>VELUS MAG CX C/30 CP OR</t>
  </si>
  <si>
    <t>INSIT 50 MG CX C/ 30 CAPSULAS</t>
  </si>
  <si>
    <t>INSIT 75 MG CX C/ 30 CAPSULAS</t>
  </si>
  <si>
    <t>INSIT 150 MG CX C/ 30 CAPSULAS</t>
  </si>
  <si>
    <t>CÓD</t>
  </si>
  <si>
    <t>APSEN</t>
  </si>
  <si>
    <t>lista interna estamos praticando preço menor do que o permitido</t>
  </si>
  <si>
    <t>Liberados</t>
  </si>
  <si>
    <t>Novos que a Marisa menciona no e-mail</t>
  </si>
  <si>
    <t>PF TO</t>
  </si>
  <si>
    <t>ICMS no Tocantins – 18%</t>
  </si>
  <si>
    <t>PF SE</t>
  </si>
  <si>
    <t>ICMS em Sergipe – 18%</t>
  </si>
  <si>
    <t>PF SP</t>
  </si>
  <si>
    <t>ICMS em São Paulo – 18%</t>
  </si>
  <si>
    <t>PF SC</t>
  </si>
  <si>
    <t>ICMS em Santa Catarina – 17%</t>
  </si>
  <si>
    <t>PF RR</t>
  </si>
  <si>
    <t>ICMS em Roraima – 17%</t>
  </si>
  <si>
    <t>PF RO</t>
  </si>
  <si>
    <t>ICMS em Rondônia – 17,5%</t>
  </si>
  <si>
    <t>PF RJ</t>
  </si>
  <si>
    <t>ICMS no Rio de Janeiro – 18%</t>
  </si>
  <si>
    <t>PF RS</t>
  </si>
  <si>
    <t>ICMS no Rio Grande do Sul – 18%</t>
  </si>
  <si>
    <t>PF RN</t>
  </si>
  <si>
    <t>ICMS no Rio Grande do Norte – 18%</t>
  </si>
  <si>
    <t>PF PI</t>
  </si>
  <si>
    <t>ICMS no Piauí – 18%;</t>
  </si>
  <si>
    <t>PF PE</t>
  </si>
  <si>
    <t>ICMS em Pernambuco – 18%</t>
  </si>
  <si>
    <t>PF PR</t>
  </si>
  <si>
    <t>ICMS no Paraná – 18%;</t>
  </si>
  <si>
    <t>PF PB</t>
  </si>
  <si>
    <t>ICMS na Paraíba – 18%</t>
  </si>
  <si>
    <t>PF PA</t>
  </si>
  <si>
    <t>ICMS no Pará – 17%</t>
  </si>
  <si>
    <t>PF MG</t>
  </si>
  <si>
    <t>ICMS em Minas Gerais – 18%</t>
  </si>
  <si>
    <t>PF MS</t>
  </si>
  <si>
    <t>ICMS no Mato Grosso do Sul – 17%</t>
  </si>
  <si>
    <t>PF MT</t>
  </si>
  <si>
    <t>ICMS no Mato Grosso – 17%</t>
  </si>
  <si>
    <t>PF MA</t>
  </si>
  <si>
    <t>ICMS no Maranhão – 18%</t>
  </si>
  <si>
    <t>PF GO</t>
  </si>
  <si>
    <t>ICMS em Goiás -17%</t>
  </si>
  <si>
    <t>PF ES</t>
  </si>
  <si>
    <t>ICMS no Espírito Santo – 17%</t>
  </si>
  <si>
    <t>PF DF</t>
  </si>
  <si>
    <t>ICMS no Distrito Federal – 18%</t>
  </si>
  <si>
    <t>PF CE</t>
  </si>
  <si>
    <t>ICMS no Ceará – 18%</t>
  </si>
  <si>
    <t>PF BA</t>
  </si>
  <si>
    <t>ICMS na Bahia – 18%</t>
  </si>
  <si>
    <t>PF AP</t>
  </si>
  <si>
    <t>ICMS no Amapá – 18%</t>
  </si>
  <si>
    <t>PF AM</t>
  </si>
  <si>
    <t>ICMS no Amazonas – 18%</t>
  </si>
  <si>
    <t>PF AL</t>
  </si>
  <si>
    <t>ICMS em Alagoas – 17%</t>
  </si>
  <si>
    <t>PF AC</t>
  </si>
  <si>
    <t>ICMS no Acre – 17%</t>
  </si>
  <si>
    <t>**Codigos utilizados em Licitação</t>
  </si>
  <si>
    <t xml:space="preserve">INILOK 40MG CX C/ 30 CP OR </t>
  </si>
  <si>
    <t>INILOK 40MG CX C/ 60 CP OR</t>
  </si>
  <si>
    <t xml:space="preserve">ATTIVS 30 CP REV OR </t>
  </si>
  <si>
    <t xml:space="preserve">INPRUV D 7.000UI CX C/10 CP MAST OR                                          </t>
  </si>
  <si>
    <t xml:space="preserve">INPRUV D 10.000UI CX C/10 CP MAST OR                                        </t>
  </si>
  <si>
    <t xml:space="preserve">INPRUV D 50.000UI CX C/4 CP REV OR                                             </t>
  </si>
  <si>
    <t>INPRUV DK 7.000UI+100MCG C/8 CP REV OR</t>
  </si>
  <si>
    <t xml:space="preserve">INPRUV DK 50.000UI+100MCG C/4 CP REV OR        </t>
  </si>
  <si>
    <t>3004.50.50</t>
  </si>
  <si>
    <t xml:space="preserve">ATTIVS 60 CP  VER OR </t>
  </si>
  <si>
    <t>NEUTRA</t>
  </si>
  <si>
    <t>POSITIVA</t>
  </si>
  <si>
    <t>NEGATIVA</t>
  </si>
  <si>
    <t xml:space="preserve">DONAREN 150Mg RETARD Cx C/30 </t>
  </si>
  <si>
    <t>MOTILEX HA CX C/60 CAPS</t>
  </si>
  <si>
    <t>MOTILEX HA CX C/30 CAPS</t>
  </si>
  <si>
    <t>REUQUINOL 400MG CX C/6 CP OR</t>
  </si>
  <si>
    <t xml:space="preserve">ALOIS DUO 10+5MG CX C/ 7 </t>
  </si>
  <si>
    <t xml:space="preserve">ALOIS DUO 10+10MG CX C/ 7 </t>
  </si>
  <si>
    <t xml:space="preserve">ALOIS DUO 10+15MG CX C/ 7 </t>
  </si>
  <si>
    <t xml:space="preserve">ALOIS DUO 10+20MG CX C/ 30 </t>
  </si>
  <si>
    <t>LACTOSIL FLORA CX C/ 30 CAPS</t>
  </si>
  <si>
    <t>LACTOSIL FLORA CX C/ 8 CAPS</t>
  </si>
  <si>
    <t xml:space="preserve">PROBIANS CX C/ 30 CAPS </t>
  </si>
  <si>
    <t xml:space="preserve">PROBID CX C30 CAPS </t>
  </si>
  <si>
    <t xml:space="preserve">PROBID CX C/ 15 CAPS </t>
  </si>
  <si>
    <t>PROBID CX C/5 CAPS</t>
  </si>
  <si>
    <t>LITOCIT 15MEQ CX C/60CP OR</t>
  </si>
  <si>
    <t>ALOIS  20 MG COM REV CT BL AL PLAS PVC TRANS X 30</t>
  </si>
  <si>
    <t>ENIAGOR 50M G/ML SOLUÇÃO CAPILAR 50ML OR</t>
  </si>
  <si>
    <t xml:space="preserve">INPRUV D 5.000UI CX C/30 CP MAST OR </t>
  </si>
  <si>
    <t>INPRUV D 5.000UI CX C/10 CP MAST OR</t>
  </si>
  <si>
    <t>INPRUV D 1.000UI CX C/30 CP MAST OR</t>
  </si>
  <si>
    <t>INPRUV D 2.000UI CX C/30 CP MAST OR</t>
  </si>
  <si>
    <t>EXTIMA BAUNILHA LATA C/600G</t>
  </si>
  <si>
    <t>EXTIMA LATA BANANA C/600G</t>
  </si>
  <si>
    <t>EXTIMA LATA CHOCOLATE C/600G</t>
  </si>
  <si>
    <t>INSIT 25MG CX C/15 CAPS OR</t>
  </si>
  <si>
    <t>ENIAGOR 50MG/ML SOL CAP 1FRX50ML REFIL OR</t>
  </si>
  <si>
    <t>ENIAGOR 50MG/ML SOL CAP 2FRX50ML OR</t>
  </si>
  <si>
    <t>ENIAGOR 50MG/ML SOL CAP 3FRX50ML OR</t>
  </si>
  <si>
    <t>MAG B CX C/60 CP REV</t>
  </si>
  <si>
    <t>MAG B CX C/30 CP REV</t>
  </si>
  <si>
    <t>INILOK 40MG CX C/ 90CP OR</t>
  </si>
  <si>
    <t>INPRUV D 1.000UI CX C/60 CP MAST OR</t>
  </si>
  <si>
    <t>INPRUV D 2.000UI CX C/60 CP MAST OR</t>
  </si>
  <si>
    <t>INPRUV D 7.000UI CX C/30 CP MAST OR</t>
  </si>
  <si>
    <t>INPRUV D 10.000UI CX C/30 CP MAST OR</t>
  </si>
  <si>
    <t>INPRUV DK 50.000UI+100MCG C/8 CP REV OR</t>
  </si>
  <si>
    <t>INPRUV D 50.000UI CX C/8 CP REV OR</t>
  </si>
  <si>
    <t>INPRUV DK 7.000UI+100MCG C/30 CP REV OR</t>
  </si>
  <si>
    <t>INPRUV DK 1.000UI+100MCG C/30 CAPS OR</t>
  </si>
  <si>
    <t>INPRUV DK 2.000UI+100MCG C/30 CAPS OR</t>
  </si>
  <si>
    <t>LOGNIS CX C/60 CP VER</t>
  </si>
  <si>
    <t>INSIT 100MG CX C/30 CAPS OR</t>
  </si>
  <si>
    <t>INSERIS XR 300MG CX C/10 CP REV  OR</t>
  </si>
  <si>
    <t>INSERIS XR 300MG CX C/30 CP REV  OR</t>
  </si>
  <si>
    <t>INSERIS XR 150MG CX C/10 CP REV  OR</t>
  </si>
  <si>
    <t>XAFAC 2,5MG CX C/ 30 CP REV</t>
  </si>
  <si>
    <t>XAFAC 2,5MG CX C/ 60 CP REV</t>
  </si>
  <si>
    <t>XAFAC 10MG CX C/ 10 CP REV</t>
  </si>
  <si>
    <t>XAFAC 10MG CX C/ 30 CP REV</t>
  </si>
  <si>
    <t>XAFAC 15MG CX C/ 14 CP REV</t>
  </si>
  <si>
    <t>XAFAC 15MG CX C/ 28 CP VER</t>
  </si>
  <si>
    <t>XAFAC 20MG CX C/ 14 CP REV</t>
  </si>
  <si>
    <t>XAFAC 20MG CX C/ 28 CP REV</t>
  </si>
  <si>
    <t>RAHIME 8MG CX C/10 CP REV (C1)</t>
  </si>
  <si>
    <t>RAHIME 8MG CX C/30 CP REV (C1)</t>
  </si>
  <si>
    <t>3004.90.59</t>
  </si>
  <si>
    <t>INPRUV DK 1.000UI+100MCG C/60 CAPS OR</t>
  </si>
  <si>
    <t>INPRUV DK 2.000UI+100MCG C/60 CAPS OR</t>
  </si>
  <si>
    <t>ZANIDIP 10MG C/20 CP REV OR</t>
  </si>
  <si>
    <t>ZANIDIP 10MG C/30 CP REV OR</t>
  </si>
  <si>
    <t>ZANIDIP 20MG C/30 CP REV OR</t>
  </si>
  <si>
    <t>3002.49.92</t>
  </si>
  <si>
    <t>DIGELIV 400FCC GALU CX C/30 CP MAST OR</t>
  </si>
  <si>
    <t>DIGELIV 400FCC GALU CX C/15 CP MAST OR</t>
  </si>
  <si>
    <t>SPASMEX 30MG CX C/90 CP</t>
  </si>
  <si>
    <t>3004.49.90</t>
  </si>
  <si>
    <t>XAFAC 15MG CX C/42 CP VER</t>
  </si>
  <si>
    <t>XAFAC 20MG CX C/98 CP VER</t>
  </si>
  <si>
    <t xml:space="preserve">INSIT 75MG CX C/60 CAPS OR </t>
  </si>
  <si>
    <t>FLANCOX 600MG CX C/14 REV OR</t>
  </si>
  <si>
    <t>MECLIN JET 25MG CX C/10 CP OR</t>
  </si>
  <si>
    <t>MECLIN JET 50MG CX C/10 CP OR</t>
  </si>
  <si>
    <t>ICMS 19% 
ALC</t>
  </si>
  <si>
    <t>ICMS 20% 
ALC</t>
  </si>
  <si>
    <t>ICMS 21% 
PI</t>
  </si>
  <si>
    <t>ICMS 22% 
SE</t>
  </si>
  <si>
    <t>ICMS 19%
AC, AL, BA, PA, PR</t>
  </si>
  <si>
    <t>ICMS 18%
AP, PB, PE, MG, SP, CE</t>
  </si>
  <si>
    <t>ICMS 20% 
AM, MA, RJ, RN, RO, RR, TO</t>
  </si>
  <si>
    <t>ICMS 17%
DF, ES, GO, MT, MS, SC,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</si>
</sst>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164" formatCode="0.0%"/>
    <numFmt numFmtId="165" formatCode="00000000000000"/>
    <numFmt numFmtId="166" formatCode="_-[$R$-416]\ * #,##0.00_-;\-[$R$-416]\ * #,##0.00_-;_-[$R$-416]\ * &quot;-&quot;??_-;_-@_-"/>
    <numFmt numFmtId="167" formatCode="_(* #,##0.00_);_(* \(#,##0.00\);_(* &quot;-&quot;??_);_(@_)"/>
    <numFmt numFmtId="168" formatCode="0000000000000"/>
    <numFmt numFmtId="169" formatCode="00000"/>
    <numFmt numFmtId="170" formatCode="[$-416]mmmm\-yy;@"/>
    <numFmt numFmtId="171" formatCode="&quot;R$&quot;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3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9" tint="-0.249977111117893"/>
      <name val="Calibri"/>
      <family val="2"/>
      <scheme val="minor"/>
    </font>
    <font>
      <b/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3"/>
      <color theme="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2"/>
      <color rgb="FF1F4E79"/>
      <name val="Arial"/>
      <family val="2"/>
    </font>
    <font>
      <sz val="11"/>
      <color rgb="FFFF0000"/>
      <name val="Calibri"/>
      <family val="2"/>
      <scheme val="minor"/>
    </font>
    <font>
      <sz val="11"/>
      <color rgb="FF51534A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1" fillId="0" borderId="0"/>
    <xf numFmtId="0" fontId="3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166" fontId="2" fillId="4" borderId="1" xfId="0" applyNumberFormat="1" applyFont="1" applyFill="1" applyBorder="1"/>
    <xf numFmtId="10" fontId="0" fillId="0" borderId="0" xfId="1" applyNumberFormat="1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left"/>
    </xf>
    <xf numFmtId="9" fontId="0" fillId="0" borderId="0" xfId="1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/>
    <xf numFmtId="0" fontId="6" fillId="4" borderId="0" xfId="0" applyFont="1" applyFill="1" applyAlignment="1">
      <alignment horizontal="left" vertical="center" wrapText="1"/>
    </xf>
    <xf numFmtId="0" fontId="6" fillId="4" borderId="1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0" fillId="6" borderId="0" xfId="0" applyFill="1"/>
    <xf numFmtId="164" fontId="0" fillId="0" borderId="0" xfId="0" applyNumberFormat="1"/>
    <xf numFmtId="168" fontId="0" fillId="0" borderId="0" xfId="0" applyNumberFormat="1"/>
    <xf numFmtId="168" fontId="6" fillId="4" borderId="0" xfId="0" applyNumberFormat="1" applyFont="1" applyFill="1" applyAlignment="1">
      <alignment horizontal="left" vertical="center" wrapText="1"/>
    </xf>
    <xf numFmtId="168" fontId="2" fillId="4" borderId="1" xfId="0" applyNumberFormat="1" applyFont="1" applyFill="1" applyBorder="1"/>
    <xf numFmtId="0" fontId="9" fillId="0" borderId="0" xfId="0" applyFont="1"/>
    <xf numFmtId="14" fontId="8" fillId="0" borderId="0" xfId="0" applyNumberFormat="1" applyFont="1"/>
    <xf numFmtId="0" fontId="2" fillId="4" borderId="1" xfId="0" quotePrefix="1" applyFont="1" applyFill="1" applyBorder="1"/>
    <xf numFmtId="0" fontId="11" fillId="0" borderId="0" xfId="0" applyFont="1" applyAlignment="1">
      <alignment wrapText="1"/>
    </xf>
    <xf numFmtId="0" fontId="8" fillId="4" borderId="0" xfId="0" applyFont="1" applyFill="1" applyAlignment="1">
      <alignment horizontal="left" wrapText="1"/>
    </xf>
    <xf numFmtId="0" fontId="12" fillId="0" borderId="0" xfId="0" applyFont="1" applyAlignment="1">
      <alignment horizontal="left"/>
    </xf>
    <xf numFmtId="0" fontId="14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14" fillId="4" borderId="0" xfId="0" applyFont="1" applyFill="1" applyAlignment="1">
      <alignment horizontal="left" wrapText="1"/>
    </xf>
    <xf numFmtId="0" fontId="15" fillId="4" borderId="0" xfId="0" applyFont="1" applyFill="1" applyAlignment="1">
      <alignment vertical="top" wrapText="1"/>
    </xf>
    <xf numFmtId="0" fontId="16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vertical="top" wrapText="1"/>
    </xf>
    <xf numFmtId="0" fontId="18" fillId="0" borderId="0" xfId="0" applyFont="1"/>
    <xf numFmtId="0" fontId="14" fillId="4" borderId="0" xfId="0" applyFont="1" applyFill="1" applyAlignment="1">
      <alignment horizontal="center" vertical="center" wrapText="1"/>
    </xf>
    <xf numFmtId="9" fontId="20" fillId="8" borderId="6" xfId="0" applyNumberFormat="1" applyFont="1" applyFill="1" applyBorder="1" applyAlignment="1">
      <alignment horizontal="center" wrapText="1"/>
    </xf>
    <xf numFmtId="1" fontId="21" fillId="2" borderId="8" xfId="0" applyNumberFormat="1" applyFont="1" applyFill="1" applyBorder="1"/>
    <xf numFmtId="1" fontId="22" fillId="2" borderId="8" xfId="0" applyNumberFormat="1" applyFont="1" applyFill="1" applyBorder="1"/>
    <xf numFmtId="1" fontId="23" fillId="2" borderId="9" xfId="0" applyNumberFormat="1" applyFont="1" applyFill="1" applyBorder="1"/>
    <xf numFmtId="165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65" fontId="18" fillId="7" borderId="6" xfId="0" applyNumberFormat="1" applyFont="1" applyFill="1" applyBorder="1" applyAlignment="1">
      <alignment horizontal="center" wrapText="1"/>
    </xf>
    <xf numFmtId="0" fontId="18" fillId="7" borderId="6" xfId="0" applyFont="1" applyFill="1" applyBorder="1" applyAlignment="1">
      <alignment horizontal="center" wrapText="1"/>
    </xf>
    <xf numFmtId="0" fontId="18" fillId="7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4" fontId="0" fillId="0" borderId="0" xfId="0" applyNumberFormat="1"/>
    <xf numFmtId="165" fontId="18" fillId="0" borderId="6" xfId="0" applyNumberFormat="1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wrapText="1"/>
    </xf>
    <xf numFmtId="4" fontId="0" fillId="8" borderId="0" xfId="0" applyNumberFormat="1" applyFill="1"/>
    <xf numFmtId="169" fontId="0" fillId="0" borderId="0" xfId="0" applyNumberFormat="1"/>
    <xf numFmtId="0" fontId="25" fillId="9" borderId="10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/>
    </xf>
    <xf numFmtId="0" fontId="27" fillId="10" borderId="12" xfId="0" applyFont="1" applyFill="1" applyBorder="1" applyAlignment="1">
      <alignment vertical="center"/>
    </xf>
    <xf numFmtId="0" fontId="25" fillId="9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9" borderId="11" xfId="0" applyFont="1" applyFill="1" applyBorder="1" applyAlignment="1">
      <alignment horizontal="center" vertical="center"/>
    </xf>
    <xf numFmtId="169" fontId="27" fillId="10" borderId="12" xfId="0" applyNumberFormat="1" applyFont="1" applyFill="1" applyBorder="1" applyAlignment="1">
      <alignment horizontal="right" vertical="center"/>
    </xf>
    <xf numFmtId="0" fontId="28" fillId="0" borderId="0" xfId="0" applyFont="1"/>
    <xf numFmtId="0" fontId="2" fillId="11" borderId="1" xfId="0" applyFont="1" applyFill="1" applyBorder="1"/>
    <xf numFmtId="166" fontId="2" fillId="11" borderId="1" xfId="0" applyNumberFormat="1" applyFont="1" applyFill="1" applyBorder="1"/>
    <xf numFmtId="0" fontId="30" fillId="0" borderId="1" xfId="0" applyFont="1" applyBorder="1" applyAlignment="1">
      <alignment horizontal="left" vertical="center"/>
    </xf>
    <xf numFmtId="9" fontId="0" fillId="0" borderId="1" xfId="1" applyFont="1" applyBorder="1" applyAlignment="1"/>
    <xf numFmtId="164" fontId="0" fillId="0" borderId="1" xfId="1" applyNumberFormat="1" applyFont="1" applyBorder="1" applyAlignment="1"/>
    <xf numFmtId="9" fontId="29" fillId="0" borderId="1" xfId="1" applyFont="1" applyBorder="1" applyAlignment="1"/>
    <xf numFmtId="164" fontId="29" fillId="0" borderId="1" xfId="1" applyNumberFormat="1" applyFont="1" applyBorder="1" applyAlignment="1"/>
    <xf numFmtId="0" fontId="4" fillId="11" borderId="1" xfId="0" applyFont="1" applyFill="1" applyBorder="1"/>
    <xf numFmtId="0" fontId="2" fillId="0" borderId="1" xfId="0" applyFont="1" applyBorder="1"/>
    <xf numFmtId="0" fontId="4" fillId="4" borderId="1" xfId="0" applyFont="1" applyFill="1" applyBorder="1"/>
    <xf numFmtId="0" fontId="4" fillId="0" borderId="1" xfId="0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1" fontId="2" fillId="4" borderId="1" xfId="0" applyNumberFormat="1" applyFont="1" applyFill="1" applyBorder="1"/>
    <xf numFmtId="171" fontId="4" fillId="11" borderId="1" xfId="0" applyNumberFormat="1" applyFont="1" applyFill="1" applyBorder="1"/>
    <xf numFmtId="171" fontId="4" fillId="4" borderId="1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8" fillId="11" borderId="13" xfId="0" applyFont="1" applyFill="1" applyBorder="1"/>
    <xf numFmtId="44" fontId="0" fillId="0" borderId="0" xfId="7" applyFont="1"/>
    <xf numFmtId="44" fontId="6" fillId="5" borderId="2" xfId="7" applyFont="1" applyFill="1" applyBorder="1" applyAlignment="1">
      <alignment horizontal="center" vertical="center"/>
    </xf>
    <xf numFmtId="44" fontId="2" fillId="4" borderId="1" xfId="7" applyFont="1" applyFill="1" applyBorder="1" applyAlignment="1">
      <alignment horizontal="center"/>
    </xf>
    <xf numFmtId="0" fontId="6" fillId="5" borderId="2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 wrapText="1"/>
    </xf>
    <xf numFmtId="171" fontId="2" fillId="11" borderId="1" xfId="0" applyNumberFormat="1" applyFont="1" applyFill="1" applyBorder="1"/>
    <xf numFmtId="44" fontId="2" fillId="11" borderId="1" xfId="7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171" fontId="0" fillId="0" borderId="0" xfId="0" applyNumberFormat="1"/>
    <xf numFmtId="0" fontId="4" fillId="0" borderId="1" xfId="0" applyFont="1" applyBorder="1" applyAlignment="1">
      <alignment horizontal="left" vertical="center"/>
    </xf>
    <xf numFmtId="0" fontId="2" fillId="4" borderId="0" xfId="0" applyFont="1" applyFill="1"/>
    <xf numFmtId="1" fontId="32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6" fillId="5" borderId="2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15" fillId="7" borderId="0" xfId="0" applyFont="1" applyFill="1" applyAlignment="1">
      <alignment horizontal="left" vertical="top" wrapText="1"/>
    </xf>
    <xf numFmtId="164" fontId="6" fillId="5" borderId="3" xfId="1" applyNumberFormat="1" applyFont="1" applyFill="1" applyBorder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44" fontId="6" fillId="5" borderId="3" xfId="7" applyFont="1" applyFill="1" applyBorder="1" applyAlignment="1">
      <alignment horizontal="center" vertical="center" wrapText="1"/>
    </xf>
    <xf numFmtId="44" fontId="6" fillId="5" borderId="4" xfId="7" applyFont="1" applyFill="1" applyBorder="1" applyAlignment="1">
      <alignment horizontal="center" vertical="center" wrapText="1"/>
    </xf>
    <xf numFmtId="170" fontId="8" fillId="0" borderId="0" xfId="0" quotePrefix="1" applyNumberFormat="1" applyFont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 applyAlignment="1">
      <alignment horizontal="center" vertical="center" wrapText="1"/>
    </xf>
    <xf numFmtId="164" fontId="6" fillId="3" borderId="18" xfId="1" applyNumberFormat="1" applyFont="1" applyFill="1" applyBorder="1" applyAlignment="1">
      <alignment horizontal="center" vertical="center" wrapText="1"/>
    </xf>
    <xf numFmtId="164" fontId="6" fillId="3" borderId="17" xfId="1" applyNumberFormat="1" applyFont="1" applyFill="1" applyBorder="1" applyAlignment="1">
      <alignment horizontal="center" vertical="center" wrapText="1"/>
    </xf>
    <xf numFmtId="164" fontId="6" fillId="3" borderId="19" xfId="1" applyNumberFormat="1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169" fontId="25" fillId="9" borderId="10" xfId="0" applyNumberFormat="1" applyFont="1" applyFill="1" applyBorder="1" applyAlignment="1">
      <alignment horizontal="center" vertical="center"/>
    </xf>
    <xf numFmtId="169" fontId="25" fillId="9" borderId="11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 vertical="center" wrapText="1"/>
    </xf>
    <xf numFmtId="164" fontId="7" fillId="5" borderId="4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168" fontId="6" fillId="5" borderId="2" xfId="0" applyNumberFormat="1" applyFont="1" applyFill="1" applyBorder="1" applyAlignment="1">
      <alignment horizontal="center" vertical="center" wrapText="1"/>
    </xf>
  </cellXfs>
  <cellStyles count="8">
    <cellStyle name="Moeda" xfId="7" builtinId="4"/>
    <cellStyle name="Normal" xfId="0" builtinId="0"/>
    <cellStyle name="Normal 2" xfId="2" xr:uid="{00000000-0005-0000-0000-000002000000}"/>
    <cellStyle name="Normal 2 2 2" xfId="3" xr:uid="{00000000-0005-0000-0000-000003000000}"/>
    <cellStyle name="Normal 3" xfId="6" xr:uid="{00000000-0005-0000-0000-000004000000}"/>
    <cellStyle name="Normal 4" xfId="5" xr:uid="{00000000-0005-0000-0000-000005000000}"/>
    <cellStyle name="Porcentagem" xfId="1" builtinId="5"/>
    <cellStyle name="Separador de milhares 2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104775</xdr:rowOff>
    </xdr:from>
    <xdr:ext cx="962025" cy="776185"/>
    <xdr:pic>
      <xdr:nvPicPr>
        <xdr:cNvPr id="2" name="Imagem 1">
          <a:extLst>
            <a:ext uri="{FF2B5EF4-FFF2-40B4-BE49-F238E27FC236}">
              <a16:creationId xmlns:a16="http://schemas.microsoft.com/office/drawing/2014/main" id="{FF9188E7-CBB1-43CE-87A3-0CC496E73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95275"/>
          <a:ext cx="962025" cy="776185"/>
        </a:xfrm>
        <a:prstGeom prst="rect">
          <a:avLst/>
        </a:prstGeom>
      </xdr:spPr>
    </xdr:pic>
    <xdr:clientData/>
  </xdr:oneCellAnchor>
  <xdr:twoCellAnchor>
    <xdr:from>
      <xdr:col>1</xdr:col>
      <xdr:colOff>914400</xdr:colOff>
      <xdr:row>0</xdr:row>
      <xdr:rowOff>85725</xdr:rowOff>
    </xdr:from>
    <xdr:to>
      <xdr:col>21</xdr:col>
      <xdr:colOff>0</xdr:colOff>
      <xdr:row>5</xdr:row>
      <xdr:rowOff>47625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43F2EDD-7358-49D8-956B-DA032D2404D9}"/>
            </a:ext>
          </a:extLst>
        </xdr:cNvPr>
        <xdr:cNvSpPr txBox="1"/>
      </xdr:nvSpPr>
      <xdr:spPr>
        <a:xfrm>
          <a:off x="1362075" y="276225"/>
          <a:ext cx="295275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chemeClr val="tx1"/>
              </a:solidFill>
            </a:rPr>
            <a:t>APSEN FARMACÊUTICA S/A</a:t>
          </a:r>
        </a:p>
        <a:p>
          <a:r>
            <a:rPr lang="pt-BR" sz="1100" b="0">
              <a:solidFill>
                <a:schemeClr val="tx1"/>
              </a:solidFill>
            </a:rPr>
            <a:t>Rua La Paz, nº37/67 - Santo Amaro</a:t>
          </a:r>
        </a:p>
        <a:p>
          <a:r>
            <a:rPr lang="pt-BR" sz="1100" b="0">
              <a:solidFill>
                <a:schemeClr val="tx1"/>
              </a:solidFill>
            </a:rPr>
            <a:t>CEP: 04755-020</a:t>
          </a:r>
          <a:r>
            <a:rPr lang="pt-BR" sz="1100" b="0" baseline="0">
              <a:solidFill>
                <a:schemeClr val="tx1"/>
              </a:solidFill>
            </a:rPr>
            <a:t> - São Paulo - SP</a:t>
          </a:r>
        </a:p>
        <a:p>
          <a:r>
            <a:rPr lang="pt-BR" sz="1100" b="0" baseline="0">
              <a:solidFill>
                <a:schemeClr val="tx1"/>
              </a:solidFill>
            </a:rPr>
            <a:t>Tel.: (11) 5645-5011 - Fax: (11) 5641-2305</a:t>
          </a:r>
        </a:p>
        <a:p>
          <a:r>
            <a:rPr lang="pt-BR" sz="1100" b="0" baseline="0">
              <a:solidFill>
                <a:schemeClr val="tx1"/>
              </a:solidFill>
            </a:rPr>
            <a:t>site: www.apsen.com.br</a:t>
          </a:r>
        </a:p>
        <a:p>
          <a:r>
            <a:rPr lang="pt-BR" sz="1100" b="0" baseline="0">
              <a:solidFill>
                <a:schemeClr val="tx1"/>
              </a:solidFill>
            </a:rPr>
            <a:t>CNPJ: 62.462.015/0001-29</a:t>
          </a:r>
          <a:endParaRPr lang="pt-BR" sz="11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adoria\Controladoria\Sammed\2016\Dados%20sammed%20-%2001_04_2016\Planilha%20de%20trabalho%20Reajuste%20-%2001_04_2016%20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2015 (2)"/>
      <sheetName val="Planilha (21)"/>
      <sheetName val="dados"/>
      <sheetName val="LISTA 2015"/>
      <sheetName val="fator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5">
    <tabColor rgb="FFC00000"/>
    <pageSetUpPr fitToPage="1"/>
  </sheetPr>
  <dimension ref="A1:T105"/>
  <sheetViews>
    <sheetView showGridLines="0" workbookViewId="0">
      <selection activeCell="H20" sqref="H20"/>
    </sheetView>
  </sheetViews>
  <sheetFormatPr defaultRowHeight="15" x14ac:dyDescent="0.25"/>
  <cols>
    <col min="1" max="1" width="20.7109375" customWidth="1"/>
    <col min="2" max="2" width="15.28515625" bestFit="1" customWidth="1"/>
    <col min="3" max="3" width="12.42578125" customWidth="1"/>
    <col min="4" max="4" width="20.42578125" customWidth="1"/>
    <col min="5" max="5" width="46.42578125" bestFit="1" customWidth="1"/>
    <col min="6" max="6" width="15.28515625" customWidth="1"/>
    <col min="20" max="20" width="14.28515625" style="54" bestFit="1" customWidth="1"/>
  </cols>
  <sheetData>
    <row r="1" spans="1:20" ht="17.25" x14ac:dyDescent="0.3">
      <c r="A1" s="111" t="s">
        <v>187</v>
      </c>
      <c r="B1" s="111"/>
      <c r="C1" s="111"/>
      <c r="D1" s="111"/>
      <c r="F1" s="26"/>
      <c r="G1" s="27"/>
    </row>
    <row r="2" spans="1:20" ht="15.75" x14ac:dyDescent="0.25">
      <c r="A2" s="9"/>
      <c r="B2" s="9"/>
      <c r="C2" s="28"/>
      <c r="D2" s="9"/>
      <c r="F2" s="28"/>
    </row>
    <row r="3" spans="1:20" x14ac:dyDescent="0.25">
      <c r="A3" s="112" t="s">
        <v>188</v>
      </c>
      <c r="B3" s="112"/>
      <c r="C3" s="112"/>
      <c r="D3" s="112"/>
      <c r="F3" s="29"/>
      <c r="G3" s="30"/>
    </row>
    <row r="4" spans="1:20" x14ac:dyDescent="0.25">
      <c r="A4" s="112" t="s">
        <v>189</v>
      </c>
      <c r="B4" s="112"/>
      <c r="C4" s="112"/>
      <c r="D4" s="112"/>
      <c r="F4" s="29"/>
      <c r="G4" s="30"/>
    </row>
    <row r="5" spans="1:20" x14ac:dyDescent="0.25">
      <c r="A5" s="112" t="s">
        <v>190</v>
      </c>
      <c r="B5" s="112"/>
      <c r="C5" s="112"/>
      <c r="D5" s="112"/>
      <c r="F5" s="29"/>
      <c r="G5" s="30"/>
    </row>
    <row r="6" spans="1:20" x14ac:dyDescent="0.25">
      <c r="A6" s="31"/>
      <c r="B6" s="31"/>
      <c r="C6" s="31"/>
      <c r="D6" s="31"/>
      <c r="F6" s="29"/>
      <c r="G6" s="30"/>
    </row>
    <row r="7" spans="1:20" ht="15.75" x14ac:dyDescent="0.25">
      <c r="A7" s="113" t="s">
        <v>191</v>
      </c>
      <c r="B7" s="113"/>
      <c r="C7" s="113"/>
      <c r="D7" s="32"/>
      <c r="E7" s="33"/>
      <c r="F7" s="34"/>
      <c r="G7" s="30"/>
    </row>
    <row r="8" spans="1:20" ht="15.75" x14ac:dyDescent="0.25">
      <c r="A8" s="110" t="s">
        <v>192</v>
      </c>
      <c r="B8" s="110"/>
      <c r="C8" s="110"/>
      <c r="D8" s="110"/>
      <c r="E8" s="110"/>
      <c r="F8" s="34"/>
      <c r="G8" s="30"/>
    </row>
    <row r="9" spans="1:20" x14ac:dyDescent="0.25">
      <c r="A9" s="35" t="s">
        <v>193</v>
      </c>
      <c r="B9" s="35"/>
      <c r="C9" s="35"/>
      <c r="D9" s="35"/>
      <c r="F9" s="30"/>
      <c r="G9" s="30"/>
    </row>
    <row r="10" spans="1:20" x14ac:dyDescent="0.25">
      <c r="A10" s="35" t="s">
        <v>194</v>
      </c>
      <c r="B10" s="35"/>
      <c r="C10" s="35"/>
      <c r="D10" s="35"/>
      <c r="F10" s="36"/>
      <c r="G10" s="36"/>
    </row>
    <row r="11" spans="1:20" x14ac:dyDescent="0.25">
      <c r="A11" s="36"/>
      <c r="B11" s="36"/>
      <c r="C11" s="36"/>
      <c r="D11" s="31"/>
      <c r="E11" s="30"/>
      <c r="F11" s="30"/>
      <c r="G11" s="30"/>
    </row>
    <row r="12" spans="1:20" ht="15.75" customHeight="1" x14ac:dyDescent="0.25">
      <c r="A12" s="108" t="s">
        <v>195</v>
      </c>
      <c r="B12" s="106" t="s">
        <v>196</v>
      </c>
      <c r="C12" s="106" t="s">
        <v>197</v>
      </c>
      <c r="D12" s="106" t="s">
        <v>198</v>
      </c>
      <c r="E12" s="106" t="s">
        <v>199</v>
      </c>
      <c r="F12" s="106" t="s">
        <v>0</v>
      </c>
      <c r="G12" s="106" t="s">
        <v>200</v>
      </c>
      <c r="H12" s="107" t="s">
        <v>201</v>
      </c>
      <c r="I12" s="107"/>
      <c r="J12" s="107"/>
      <c r="K12" s="107"/>
      <c r="L12" s="107"/>
      <c r="M12" s="107"/>
      <c r="N12" s="107" t="s">
        <v>202</v>
      </c>
      <c r="O12" s="107"/>
      <c r="P12" s="107"/>
      <c r="Q12" s="107"/>
      <c r="R12" s="107"/>
      <c r="S12" s="107"/>
    </row>
    <row r="13" spans="1:20" ht="15.75" x14ac:dyDescent="0.25">
      <c r="A13" s="109"/>
      <c r="B13" s="106"/>
      <c r="C13" s="106"/>
      <c r="D13" s="106"/>
      <c r="E13" s="106"/>
      <c r="F13" s="106"/>
      <c r="G13" s="106"/>
      <c r="H13" s="37">
        <v>0</v>
      </c>
      <c r="I13" s="37">
        <v>0.12</v>
      </c>
      <c r="J13" s="37">
        <v>0.17</v>
      </c>
      <c r="K13" s="37">
        <v>0.18</v>
      </c>
      <c r="L13" s="37">
        <v>0.19</v>
      </c>
      <c r="M13" s="37" t="s">
        <v>203</v>
      </c>
      <c r="N13" s="37">
        <v>0</v>
      </c>
      <c r="O13" s="37">
        <v>0.12</v>
      </c>
      <c r="P13" s="37">
        <v>0.17</v>
      </c>
      <c r="Q13" s="37">
        <v>0.18</v>
      </c>
      <c r="R13" s="37">
        <v>0.19</v>
      </c>
      <c r="S13" s="37" t="s">
        <v>203</v>
      </c>
    </row>
    <row r="14" spans="1:20" ht="16.5" x14ac:dyDescent="0.25">
      <c r="A14" s="38" t="s">
        <v>204</v>
      </c>
      <c r="B14" s="39"/>
      <c r="C14" s="40"/>
      <c r="D14" s="40"/>
      <c r="E14" s="40"/>
      <c r="F14" s="40"/>
      <c r="G14" s="40"/>
    </row>
    <row r="15" spans="1:20" x14ac:dyDescent="0.25">
      <c r="A15" s="41">
        <v>501612090014903</v>
      </c>
      <c r="B15" s="41">
        <v>7896637024426</v>
      </c>
      <c r="C15" s="42">
        <v>2442</v>
      </c>
      <c r="D15" s="43" t="s">
        <v>205</v>
      </c>
      <c r="E15" s="43" t="s">
        <v>206</v>
      </c>
      <c r="F15" s="44" t="s">
        <v>3</v>
      </c>
      <c r="G15" s="44">
        <v>5</v>
      </c>
      <c r="H15" s="44">
        <v>0</v>
      </c>
      <c r="I15" s="44">
        <v>25.64</v>
      </c>
      <c r="J15" s="44">
        <v>27.19</v>
      </c>
      <c r="K15" s="44">
        <v>27.52</v>
      </c>
      <c r="L15" s="44">
        <v>27.86</v>
      </c>
      <c r="M15" s="44">
        <v>27.19</v>
      </c>
      <c r="N15" s="44">
        <v>0</v>
      </c>
      <c r="O15" s="44">
        <v>35.450000000000003</v>
      </c>
      <c r="P15" s="44">
        <v>37.590000000000003</v>
      </c>
      <c r="Q15" s="44">
        <v>38.04</v>
      </c>
      <c r="R15" s="44">
        <v>38.51</v>
      </c>
      <c r="S15" s="44">
        <v>37.590000000000003</v>
      </c>
      <c r="T15" s="54" t="str">
        <f>IFERROR(VLOOKUP(B15,'LISTA 2023'!$C:$C,1,0),"DESCONTINUADO")</f>
        <v>DESCONTINUADO</v>
      </c>
    </row>
    <row r="16" spans="1:20" x14ac:dyDescent="0.25">
      <c r="A16" s="41">
        <v>501603901115319</v>
      </c>
      <c r="B16" s="41">
        <v>7896637023375</v>
      </c>
      <c r="C16" s="42">
        <v>2337</v>
      </c>
      <c r="D16" s="43" t="s">
        <v>205</v>
      </c>
      <c r="E16" s="43" t="s">
        <v>207</v>
      </c>
      <c r="F16" s="44" t="s">
        <v>3</v>
      </c>
      <c r="G16" s="44">
        <v>5</v>
      </c>
      <c r="H16" s="44">
        <v>0</v>
      </c>
      <c r="I16" s="44">
        <v>52</v>
      </c>
      <c r="J16" s="44">
        <v>55.14</v>
      </c>
      <c r="K16" s="44">
        <v>55.81</v>
      </c>
      <c r="L16" s="44">
        <v>56.49</v>
      </c>
      <c r="M16" s="44">
        <v>55.14</v>
      </c>
      <c r="N16" s="44">
        <v>0</v>
      </c>
      <c r="O16" s="44">
        <v>71.89</v>
      </c>
      <c r="P16" s="44">
        <v>76.22</v>
      </c>
      <c r="Q16" s="44">
        <v>77.150000000000006</v>
      </c>
      <c r="R16" s="44">
        <v>78.099999999999994</v>
      </c>
      <c r="S16" s="44">
        <v>76.22</v>
      </c>
      <c r="T16" s="54">
        <f>IFERROR(VLOOKUP(B16,'LISTA 2023'!$C:$C,1,0),"DESCONTINUADO")</f>
        <v>7896637023375</v>
      </c>
    </row>
    <row r="17" spans="1:20" x14ac:dyDescent="0.25">
      <c r="A17" s="45">
        <v>501612110015003</v>
      </c>
      <c r="B17" s="45">
        <v>7896637025218</v>
      </c>
      <c r="C17" s="46">
        <v>2521</v>
      </c>
      <c r="D17" s="47" t="s">
        <v>205</v>
      </c>
      <c r="E17" s="47" t="s">
        <v>208</v>
      </c>
      <c r="F17" s="46" t="s">
        <v>3</v>
      </c>
      <c r="G17" s="46">
        <v>5</v>
      </c>
      <c r="H17" s="46"/>
      <c r="I17" s="46">
        <v>52.13</v>
      </c>
      <c r="J17" s="46">
        <v>55.27</v>
      </c>
      <c r="K17" s="46">
        <v>55.95</v>
      </c>
      <c r="L17" s="46">
        <v>56.63</v>
      </c>
      <c r="M17" s="46">
        <v>55.27</v>
      </c>
      <c r="N17" s="46"/>
      <c r="O17" s="46">
        <v>72.06</v>
      </c>
      <c r="P17" s="46">
        <v>76.400000000000006</v>
      </c>
      <c r="Q17" s="46">
        <v>77.34</v>
      </c>
      <c r="R17" s="46">
        <v>78.28</v>
      </c>
      <c r="S17" s="46">
        <v>76.400000000000006</v>
      </c>
      <c r="T17" s="54">
        <f>IFERROR(VLOOKUP(B17,'LISTA 2023'!$C:$C,1,0),"DESCONTINUADO")</f>
        <v>7896637025218</v>
      </c>
    </row>
    <row r="18" spans="1:20" x14ac:dyDescent="0.25">
      <c r="A18" s="41">
        <v>501603902111414</v>
      </c>
      <c r="B18" s="41">
        <v>7896637024402</v>
      </c>
      <c r="C18" s="42">
        <v>2440</v>
      </c>
      <c r="D18" s="43" t="s">
        <v>205</v>
      </c>
      <c r="E18" s="43" t="s">
        <v>209</v>
      </c>
      <c r="F18" s="44" t="s">
        <v>3</v>
      </c>
      <c r="G18" s="44">
        <v>5</v>
      </c>
      <c r="H18" s="44"/>
      <c r="I18" s="44">
        <v>102.99</v>
      </c>
      <c r="J18" s="44">
        <v>109.2</v>
      </c>
      <c r="K18" s="44">
        <v>110.52</v>
      </c>
      <c r="L18" s="44">
        <v>111.88</v>
      </c>
      <c r="M18" s="44">
        <v>109.2</v>
      </c>
      <c r="N18" s="44"/>
      <c r="O18" s="44">
        <v>142.36000000000001</v>
      </c>
      <c r="P18" s="44">
        <v>150.94999999999999</v>
      </c>
      <c r="Q18" s="44">
        <v>152.78</v>
      </c>
      <c r="R18" s="44">
        <v>154.66</v>
      </c>
      <c r="S18" s="44">
        <v>150.94999999999999</v>
      </c>
      <c r="T18" s="54">
        <f>IFERROR(VLOOKUP(B18,'LISTA 2023'!$C:$C,1,0),"DESCONTINUADO")</f>
        <v>7896637024402</v>
      </c>
    </row>
    <row r="19" spans="1:20" x14ac:dyDescent="0.25">
      <c r="A19" s="45">
        <v>501612110015103</v>
      </c>
      <c r="B19" s="45">
        <v>7896637025553</v>
      </c>
      <c r="C19" s="46">
        <v>2555</v>
      </c>
      <c r="D19" s="47" t="s">
        <v>210</v>
      </c>
      <c r="E19" s="47" t="s">
        <v>211</v>
      </c>
      <c r="F19" s="46" t="s">
        <v>3</v>
      </c>
      <c r="G19" s="46">
        <v>5</v>
      </c>
      <c r="H19" s="46"/>
      <c r="I19" s="46">
        <v>122.47</v>
      </c>
      <c r="J19" s="46">
        <v>129.86000000000001</v>
      </c>
      <c r="K19" s="46">
        <v>131.44</v>
      </c>
      <c r="L19" s="46">
        <v>133.05000000000001</v>
      </c>
      <c r="M19" s="46">
        <v>129.86000000000001</v>
      </c>
      <c r="N19" s="46"/>
      <c r="O19" s="46">
        <v>169.29</v>
      </c>
      <c r="P19" s="46">
        <v>179.51</v>
      </c>
      <c r="Q19" s="46">
        <v>181.69</v>
      </c>
      <c r="R19" s="46">
        <v>183.92</v>
      </c>
      <c r="S19" s="46">
        <v>179.51</v>
      </c>
      <c r="T19" s="54">
        <f>IFERROR(VLOOKUP(B19,'LISTA 2023'!$C:$C,1,0),"DESCONTINUADO")</f>
        <v>7896637025553</v>
      </c>
    </row>
    <row r="20" spans="1:20" x14ac:dyDescent="0.25">
      <c r="A20" s="41"/>
      <c r="B20" s="41">
        <v>7896637024525</v>
      </c>
      <c r="C20" s="42">
        <v>2452</v>
      </c>
      <c r="D20" s="43" t="s">
        <v>205</v>
      </c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20" x14ac:dyDescent="0.25">
      <c r="A21" s="41">
        <v>501604901119312</v>
      </c>
      <c r="B21" s="41">
        <v>7896637018012</v>
      </c>
      <c r="C21" s="42">
        <v>1801</v>
      </c>
      <c r="D21" s="43" t="s">
        <v>212</v>
      </c>
      <c r="E21" s="43" t="s">
        <v>213</v>
      </c>
      <c r="F21" s="44" t="s">
        <v>6</v>
      </c>
      <c r="G21" s="44">
        <v>5</v>
      </c>
      <c r="H21" s="44">
        <v>0</v>
      </c>
      <c r="I21" s="44">
        <v>6.42</v>
      </c>
      <c r="J21" s="44">
        <v>6.81</v>
      </c>
      <c r="K21" s="44">
        <v>6.89</v>
      </c>
      <c r="L21" s="44">
        <v>6.97</v>
      </c>
      <c r="M21" s="44">
        <v>6.81</v>
      </c>
      <c r="N21" s="44">
        <v>0</v>
      </c>
      <c r="O21" s="44">
        <v>8.8699999999999992</v>
      </c>
      <c r="P21" s="44">
        <v>9.41</v>
      </c>
      <c r="Q21" s="44">
        <v>9.52</v>
      </c>
      <c r="R21" s="44">
        <v>9.64</v>
      </c>
      <c r="S21" s="44">
        <v>9.41</v>
      </c>
      <c r="T21" s="54">
        <f>IFERROR(VLOOKUP(B21,'LISTA 2023'!$C:$C,1,0),"DESCONTINUADO")</f>
        <v>7896637018012</v>
      </c>
    </row>
    <row r="22" spans="1:20" x14ac:dyDescent="0.25">
      <c r="A22" s="41">
        <v>501604902115310</v>
      </c>
      <c r="B22" s="41">
        <v>7896637018029</v>
      </c>
      <c r="C22" s="42">
        <v>1802</v>
      </c>
      <c r="D22" s="43" t="s">
        <v>212</v>
      </c>
      <c r="E22" s="43" t="s">
        <v>214</v>
      </c>
      <c r="F22" s="44" t="s">
        <v>6</v>
      </c>
      <c r="G22" s="44">
        <v>5</v>
      </c>
      <c r="H22" s="44">
        <v>0</v>
      </c>
      <c r="I22" s="44">
        <v>7.5</v>
      </c>
      <c r="J22" s="44">
        <v>7.96</v>
      </c>
      <c r="K22" s="44">
        <v>8.0500000000000007</v>
      </c>
      <c r="L22" s="44">
        <v>8.15</v>
      </c>
      <c r="M22" s="44">
        <v>7.96</v>
      </c>
      <c r="N22" s="44">
        <v>0</v>
      </c>
      <c r="O22" s="44">
        <v>10.37</v>
      </c>
      <c r="P22" s="44">
        <v>11</v>
      </c>
      <c r="Q22" s="44">
        <v>11.13</v>
      </c>
      <c r="R22" s="44">
        <v>11.27</v>
      </c>
      <c r="S22" s="44">
        <v>11</v>
      </c>
      <c r="T22" s="54">
        <f>IFERROR(VLOOKUP(B22,'LISTA 2023'!$C:$C,1,0),"DESCONTINUADO")</f>
        <v>7896637018029</v>
      </c>
    </row>
    <row r="23" spans="1:20" x14ac:dyDescent="0.25">
      <c r="A23" s="41">
        <v>501600101118319</v>
      </c>
      <c r="B23" s="41">
        <v>7896637022729</v>
      </c>
      <c r="C23" s="42">
        <v>2272</v>
      </c>
      <c r="D23" s="43" t="s">
        <v>15</v>
      </c>
      <c r="E23" s="43" t="s">
        <v>215</v>
      </c>
      <c r="F23" s="44" t="s">
        <v>16</v>
      </c>
      <c r="G23" s="44">
        <v>5</v>
      </c>
      <c r="H23" s="44">
        <v>0</v>
      </c>
      <c r="I23" s="44">
        <v>54.57</v>
      </c>
      <c r="J23" s="44">
        <v>57.87</v>
      </c>
      <c r="K23" s="44">
        <v>58.57</v>
      </c>
      <c r="L23" s="44">
        <v>59.29</v>
      </c>
      <c r="M23" s="44">
        <v>57.87</v>
      </c>
      <c r="N23" s="44">
        <v>0</v>
      </c>
      <c r="O23" s="44">
        <v>75.44</v>
      </c>
      <c r="P23" s="44">
        <v>79.989999999999995</v>
      </c>
      <c r="Q23" s="44">
        <v>80.959999999999994</v>
      </c>
      <c r="R23" s="44">
        <v>81.96</v>
      </c>
      <c r="S23" s="44">
        <v>79.989999999999995</v>
      </c>
      <c r="T23" s="54">
        <f>IFERROR(VLOOKUP(B23,'LISTA 2023'!$C:$C,1,0),"DESCONTINUADO")</f>
        <v>7896637022729</v>
      </c>
    </row>
    <row r="24" spans="1:20" x14ac:dyDescent="0.25">
      <c r="A24" s="41">
        <v>501600304116310</v>
      </c>
      <c r="B24" s="41">
        <v>7896637024358</v>
      </c>
      <c r="C24" s="42">
        <v>2435</v>
      </c>
      <c r="D24" s="48" t="s">
        <v>17</v>
      </c>
      <c r="E24" s="43" t="s">
        <v>216</v>
      </c>
      <c r="F24" s="44" t="s">
        <v>18</v>
      </c>
      <c r="G24" s="44">
        <v>5</v>
      </c>
      <c r="H24" s="44">
        <v>0</v>
      </c>
      <c r="I24" s="44">
        <v>32.07</v>
      </c>
      <c r="J24" s="44">
        <v>34</v>
      </c>
      <c r="K24" s="44">
        <v>34.42</v>
      </c>
      <c r="L24" s="44">
        <v>34.840000000000003</v>
      </c>
      <c r="M24" s="44">
        <v>34</v>
      </c>
      <c r="N24" s="44">
        <v>0</v>
      </c>
      <c r="O24" s="44">
        <v>44.33</v>
      </c>
      <c r="P24" s="44">
        <v>47</v>
      </c>
      <c r="Q24" s="44">
        <v>47.57</v>
      </c>
      <c r="R24" s="44">
        <v>48.16</v>
      </c>
      <c r="S24" s="44">
        <v>47</v>
      </c>
      <c r="T24" s="54">
        <f>IFERROR(VLOOKUP(B24,'LISTA 2023'!$C:$C,1,0),"DESCONTINUADO")</f>
        <v>7896637024358</v>
      </c>
    </row>
    <row r="25" spans="1:20" x14ac:dyDescent="0.25">
      <c r="A25" s="41">
        <v>501600303111315</v>
      </c>
      <c r="B25" s="41">
        <v>7896637024365</v>
      </c>
      <c r="C25" s="42">
        <v>2436</v>
      </c>
      <c r="D25" s="48" t="s">
        <v>17</v>
      </c>
      <c r="E25" s="43" t="s">
        <v>217</v>
      </c>
      <c r="F25" s="44" t="s">
        <v>18</v>
      </c>
      <c r="G25" s="44">
        <v>5</v>
      </c>
      <c r="H25" s="44">
        <v>0</v>
      </c>
      <c r="I25" s="44">
        <v>37.29</v>
      </c>
      <c r="J25" s="44">
        <v>39.54</v>
      </c>
      <c r="K25" s="44">
        <v>40.020000000000003</v>
      </c>
      <c r="L25" s="44">
        <v>40.51</v>
      </c>
      <c r="M25" s="44">
        <v>39.54</v>
      </c>
      <c r="N25" s="44">
        <v>0</v>
      </c>
      <c r="O25" s="44">
        <v>51.55</v>
      </c>
      <c r="P25" s="44">
        <v>54.66</v>
      </c>
      <c r="Q25" s="44">
        <v>55.32</v>
      </c>
      <c r="R25" s="44">
        <v>56</v>
      </c>
      <c r="S25" s="44">
        <v>54.66</v>
      </c>
      <c r="T25" s="54">
        <f>IFERROR(VLOOKUP(B25,'LISTA 2023'!$C:$C,1,0),"DESCONTINUADO")</f>
        <v>7896637024365</v>
      </c>
    </row>
    <row r="26" spans="1:20" x14ac:dyDescent="0.25">
      <c r="A26" s="41">
        <v>501600401111311</v>
      </c>
      <c r="B26" s="41">
        <v>7896637022033</v>
      </c>
      <c r="C26" s="42">
        <v>2203</v>
      </c>
      <c r="D26" s="48" t="s">
        <v>45</v>
      </c>
      <c r="E26" s="43" t="s">
        <v>218</v>
      </c>
      <c r="F26" s="44" t="s">
        <v>46</v>
      </c>
      <c r="G26" s="44">
        <v>5</v>
      </c>
      <c r="H26" s="44">
        <v>22.11</v>
      </c>
      <c r="I26" s="44">
        <v>25.13</v>
      </c>
      <c r="J26" s="44">
        <v>26.64</v>
      </c>
      <c r="K26" s="44">
        <v>26.96</v>
      </c>
      <c r="L26" s="44">
        <v>27.3</v>
      </c>
      <c r="M26" s="44">
        <v>26.64</v>
      </c>
      <c r="N26" s="44">
        <v>0</v>
      </c>
      <c r="O26" s="44">
        <v>34.729999999999997</v>
      </c>
      <c r="P26" s="44">
        <v>36.83</v>
      </c>
      <c r="Q26" s="44">
        <v>37.270000000000003</v>
      </c>
      <c r="R26" s="44">
        <v>37.729999999999997</v>
      </c>
      <c r="S26" s="44">
        <v>36.83</v>
      </c>
      <c r="T26" s="54" t="str">
        <f>IFERROR(VLOOKUP(B26,'LISTA 2023'!$C:$C,1,0),"DESCONTINUADO")</f>
        <v>DESCONTINUADO</v>
      </c>
    </row>
    <row r="27" spans="1:20" x14ac:dyDescent="0.25">
      <c r="A27" s="41">
        <v>501612070014703</v>
      </c>
      <c r="B27" s="41">
        <v>7896637023634</v>
      </c>
      <c r="C27" s="42">
        <v>2363</v>
      </c>
      <c r="D27" s="48" t="s">
        <v>219</v>
      </c>
      <c r="E27" s="43" t="s">
        <v>220</v>
      </c>
      <c r="F27" s="44" t="s">
        <v>6</v>
      </c>
      <c r="G27" s="44">
        <v>5</v>
      </c>
      <c r="H27" s="44">
        <v>0</v>
      </c>
      <c r="I27" s="44">
        <v>16.04</v>
      </c>
      <c r="J27" s="44">
        <v>17</v>
      </c>
      <c r="K27" s="44">
        <v>17.21</v>
      </c>
      <c r="L27" s="44">
        <v>17.420000000000002</v>
      </c>
      <c r="M27" s="44">
        <v>17</v>
      </c>
      <c r="N27" s="44">
        <v>0</v>
      </c>
      <c r="O27" s="44">
        <v>22.17</v>
      </c>
      <c r="P27" s="44">
        <v>23.5</v>
      </c>
      <c r="Q27" s="44">
        <v>23.79</v>
      </c>
      <c r="R27" s="44">
        <v>24.08</v>
      </c>
      <c r="S27" s="44">
        <v>23.5</v>
      </c>
      <c r="T27" s="54" t="str">
        <f>IFERROR(VLOOKUP(B27,'LISTA 2023'!$C:$C,1,0),"DESCONTINUADO")</f>
        <v>DESCONTINUADO</v>
      </c>
    </row>
    <row r="28" spans="1:20" x14ac:dyDescent="0.25">
      <c r="A28" s="41">
        <v>501600601110317</v>
      </c>
      <c r="B28" s="41">
        <v>7896637022767</v>
      </c>
      <c r="C28" s="42">
        <v>2276</v>
      </c>
      <c r="D28" s="48" t="s">
        <v>219</v>
      </c>
      <c r="E28" s="43" t="s">
        <v>221</v>
      </c>
      <c r="F28" s="44" t="s">
        <v>6</v>
      </c>
      <c r="G28" s="44">
        <v>5</v>
      </c>
      <c r="H28" s="44">
        <v>0</v>
      </c>
      <c r="I28" s="44">
        <v>48.1</v>
      </c>
      <c r="J28" s="44">
        <v>51</v>
      </c>
      <c r="K28" s="44">
        <v>51.62</v>
      </c>
      <c r="L28" s="44">
        <v>52.26</v>
      </c>
      <c r="M28" s="44">
        <v>51</v>
      </c>
      <c r="N28" s="44">
        <v>0</v>
      </c>
      <c r="O28" s="44">
        <v>66.489999999999995</v>
      </c>
      <c r="P28" s="44">
        <v>70.5</v>
      </c>
      <c r="Q28" s="44">
        <v>71.36</v>
      </c>
      <c r="R28" s="44">
        <v>72.239999999999995</v>
      </c>
      <c r="S28" s="44">
        <v>70.5</v>
      </c>
      <c r="T28" s="54">
        <f>IFERROR(VLOOKUP(B28,'LISTA 2023'!$C:$C,1,0),"DESCONTINUADO")</f>
        <v>7896637022767</v>
      </c>
    </row>
    <row r="29" spans="1:20" x14ac:dyDescent="0.25">
      <c r="A29" s="41">
        <v>501600603113313</v>
      </c>
      <c r="B29" s="41">
        <v>7896637023979</v>
      </c>
      <c r="C29" s="42">
        <v>2397</v>
      </c>
      <c r="D29" s="48" t="s">
        <v>219</v>
      </c>
      <c r="E29" s="43" t="s">
        <v>222</v>
      </c>
      <c r="F29" s="44" t="s">
        <v>6</v>
      </c>
      <c r="G29" s="44">
        <v>5</v>
      </c>
      <c r="H29" s="44">
        <v>0</v>
      </c>
      <c r="I29" s="44">
        <v>48.09</v>
      </c>
      <c r="J29" s="44">
        <v>50.99</v>
      </c>
      <c r="K29" s="44">
        <v>51.61</v>
      </c>
      <c r="L29" s="44">
        <v>52.24</v>
      </c>
      <c r="M29" s="44">
        <v>50.99</v>
      </c>
      <c r="N29" s="44">
        <v>0</v>
      </c>
      <c r="O29" s="44">
        <v>66.48</v>
      </c>
      <c r="P29" s="44">
        <v>70.489999999999995</v>
      </c>
      <c r="Q29" s="44">
        <v>71.34</v>
      </c>
      <c r="R29" s="44">
        <v>72.22</v>
      </c>
      <c r="S29" s="44">
        <v>70.489999999999995</v>
      </c>
      <c r="T29" s="54">
        <f>IFERROR(VLOOKUP(B29,'LISTA 2023'!$C:$C,1,0),"DESCONTINUADO")</f>
        <v>7896637023979</v>
      </c>
    </row>
    <row r="30" spans="1:20" x14ac:dyDescent="0.25">
      <c r="A30" s="41">
        <v>501604701111318</v>
      </c>
      <c r="B30" s="41">
        <v>7896637023603</v>
      </c>
      <c r="C30" s="42">
        <v>2360</v>
      </c>
      <c r="D30" s="48" t="s">
        <v>223</v>
      </c>
      <c r="E30" s="43" t="s">
        <v>224</v>
      </c>
      <c r="F30" s="44" t="s">
        <v>6</v>
      </c>
      <c r="G30" s="44">
        <v>5</v>
      </c>
      <c r="H30" s="44">
        <v>0</v>
      </c>
      <c r="I30" s="44">
        <v>22.66</v>
      </c>
      <c r="J30" s="44">
        <v>24.03</v>
      </c>
      <c r="K30" s="44">
        <v>24.32</v>
      </c>
      <c r="L30" s="44">
        <v>24.62</v>
      </c>
      <c r="M30" s="44">
        <v>24.03</v>
      </c>
      <c r="N30" s="44">
        <v>0</v>
      </c>
      <c r="O30" s="44">
        <v>31.32</v>
      </c>
      <c r="P30" s="44">
        <v>33.21</v>
      </c>
      <c r="Q30" s="44">
        <v>33.619999999999997</v>
      </c>
      <c r="R30" s="44">
        <v>34.03</v>
      </c>
      <c r="S30" s="44">
        <v>33.21</v>
      </c>
      <c r="T30" s="54" t="str">
        <f>IFERROR(VLOOKUP(B30,'LISTA 2023'!$C:$C,1,0),"DESCONTINUADO")</f>
        <v>DESCONTINUADO</v>
      </c>
    </row>
    <row r="31" spans="1:20" x14ac:dyDescent="0.25">
      <c r="A31" s="41">
        <v>501604702116313</v>
      </c>
      <c r="B31" s="41">
        <v>7896637023610</v>
      </c>
      <c r="C31" s="42">
        <v>2361</v>
      </c>
      <c r="D31" s="48" t="s">
        <v>223</v>
      </c>
      <c r="E31" s="43" t="s">
        <v>225</v>
      </c>
      <c r="F31" s="44" t="s">
        <v>6</v>
      </c>
      <c r="G31" s="44">
        <v>5</v>
      </c>
      <c r="H31" s="44">
        <v>0</v>
      </c>
      <c r="I31" s="44">
        <v>48.1</v>
      </c>
      <c r="J31" s="44">
        <v>51</v>
      </c>
      <c r="K31" s="44">
        <v>51.62</v>
      </c>
      <c r="L31" s="44">
        <v>52.26</v>
      </c>
      <c r="M31" s="44">
        <v>51</v>
      </c>
      <c r="N31" s="44">
        <v>0</v>
      </c>
      <c r="O31" s="44">
        <v>66.489999999999995</v>
      </c>
      <c r="P31" s="44">
        <v>70.5</v>
      </c>
      <c r="Q31" s="44">
        <v>71.36</v>
      </c>
      <c r="R31" s="44">
        <v>72.239999999999995</v>
      </c>
      <c r="S31" s="44">
        <v>70.5</v>
      </c>
      <c r="T31" s="54" t="str">
        <f>IFERROR(VLOOKUP(B31,'LISTA 2023'!$C:$C,1,0),"DESCONTINUADO")</f>
        <v>DESCONTINUADO</v>
      </c>
    </row>
    <row r="32" spans="1:20" x14ac:dyDescent="0.25">
      <c r="A32" s="41">
        <v>501604301138413</v>
      </c>
      <c r="B32" s="41">
        <v>7896637022583</v>
      </c>
      <c r="C32" s="42">
        <v>2258</v>
      </c>
      <c r="D32" s="48" t="s">
        <v>226</v>
      </c>
      <c r="E32" s="43" t="s">
        <v>227</v>
      </c>
      <c r="F32" s="44" t="s">
        <v>8</v>
      </c>
      <c r="G32" s="44">
        <v>5</v>
      </c>
      <c r="H32" s="44">
        <v>0</v>
      </c>
      <c r="I32" s="44">
        <v>30.52</v>
      </c>
      <c r="J32" s="44">
        <v>32.36</v>
      </c>
      <c r="K32" s="44">
        <v>32.75</v>
      </c>
      <c r="L32" s="44">
        <v>33.15</v>
      </c>
      <c r="M32" s="44">
        <v>32.36</v>
      </c>
      <c r="N32" s="44">
        <v>0</v>
      </c>
      <c r="O32" s="44">
        <v>42.19</v>
      </c>
      <c r="P32" s="44">
        <v>44.73</v>
      </c>
      <c r="Q32" s="44">
        <v>45.28</v>
      </c>
      <c r="R32" s="44">
        <v>45.83</v>
      </c>
      <c r="S32" s="44">
        <v>44.73</v>
      </c>
      <c r="T32" s="54">
        <f>IFERROR(VLOOKUP(B32,'LISTA 2023'!$C:$C,1,0),"DESCONTINUADO")</f>
        <v>7896637022583</v>
      </c>
    </row>
    <row r="33" spans="1:20" x14ac:dyDescent="0.25">
      <c r="A33" s="41">
        <v>501604201117317</v>
      </c>
      <c r="B33" s="41">
        <v>7896637023146</v>
      </c>
      <c r="C33" s="42">
        <v>2314</v>
      </c>
      <c r="D33" s="48" t="s">
        <v>22</v>
      </c>
      <c r="E33" s="43" t="s">
        <v>228</v>
      </c>
      <c r="F33" s="44" t="s">
        <v>16</v>
      </c>
      <c r="G33" s="44">
        <v>5</v>
      </c>
      <c r="H33" s="44">
        <v>0</v>
      </c>
      <c r="I33" s="44">
        <v>11.68</v>
      </c>
      <c r="J33" s="44">
        <v>12.39</v>
      </c>
      <c r="K33" s="44">
        <v>12.54</v>
      </c>
      <c r="L33" s="44">
        <v>12.69</v>
      </c>
      <c r="M33" s="44">
        <v>12.39</v>
      </c>
      <c r="N33" s="44">
        <v>0</v>
      </c>
      <c r="O33" s="44">
        <v>16.149999999999999</v>
      </c>
      <c r="P33" s="44">
        <v>17.12</v>
      </c>
      <c r="Q33" s="44">
        <v>17.329999999999998</v>
      </c>
      <c r="R33" s="44">
        <v>17.54</v>
      </c>
      <c r="S33" s="44">
        <v>17.12</v>
      </c>
      <c r="T33" s="54">
        <f>IFERROR(VLOOKUP(B33,'LISTA 2023'!$C:$C,1,0),"DESCONTINUADO")</f>
        <v>7896637023146</v>
      </c>
    </row>
    <row r="34" spans="1:20" x14ac:dyDescent="0.25">
      <c r="A34" s="41">
        <v>501604202113315</v>
      </c>
      <c r="B34" s="41">
        <v>7896637023139</v>
      </c>
      <c r="C34" s="42">
        <v>2313</v>
      </c>
      <c r="D34" s="48" t="s">
        <v>22</v>
      </c>
      <c r="E34" s="43" t="s">
        <v>229</v>
      </c>
      <c r="F34" s="44" t="s">
        <v>16</v>
      </c>
      <c r="G34" s="44">
        <v>5</v>
      </c>
      <c r="H34" s="44">
        <v>0</v>
      </c>
      <c r="I34" s="44">
        <v>25.1</v>
      </c>
      <c r="J34" s="44">
        <v>26.61</v>
      </c>
      <c r="K34" s="44">
        <v>26.94</v>
      </c>
      <c r="L34" s="44">
        <v>27.27</v>
      </c>
      <c r="M34" s="44">
        <v>26.61</v>
      </c>
      <c r="N34" s="44">
        <v>0</v>
      </c>
      <c r="O34" s="44">
        <v>34.700000000000003</v>
      </c>
      <c r="P34" s="44">
        <v>36.79</v>
      </c>
      <c r="Q34" s="44">
        <v>37.24</v>
      </c>
      <c r="R34" s="44">
        <v>37.69</v>
      </c>
      <c r="S34" s="44">
        <v>36.79</v>
      </c>
      <c r="T34" s="54">
        <f>IFERROR(VLOOKUP(B34,'LISTA 2023'!$C:$C,1,0),"DESCONTINUADO")</f>
        <v>7896637023139</v>
      </c>
    </row>
    <row r="35" spans="1:20" x14ac:dyDescent="0.25">
      <c r="A35" s="41">
        <v>501612050014403</v>
      </c>
      <c r="B35" s="41">
        <v>7896637023337</v>
      </c>
      <c r="C35" s="42">
        <v>2333</v>
      </c>
      <c r="D35" s="48" t="s">
        <v>22</v>
      </c>
      <c r="E35" s="43" t="s">
        <v>230</v>
      </c>
      <c r="F35" s="44" t="s">
        <v>16</v>
      </c>
      <c r="G35" s="44">
        <v>5</v>
      </c>
      <c r="H35" s="44">
        <v>0</v>
      </c>
      <c r="I35" s="44">
        <v>6.67</v>
      </c>
      <c r="J35" s="44">
        <v>7.08</v>
      </c>
      <c r="K35" s="44">
        <v>7.16</v>
      </c>
      <c r="L35" s="44">
        <v>7.25</v>
      </c>
      <c r="M35" s="44">
        <v>7.08</v>
      </c>
      <c r="N35" s="44">
        <v>0</v>
      </c>
      <c r="O35" s="44">
        <v>9.23</v>
      </c>
      <c r="P35" s="44">
        <v>9.7799999999999994</v>
      </c>
      <c r="Q35" s="44">
        <v>9.9</v>
      </c>
      <c r="R35" s="44">
        <v>10.02</v>
      </c>
      <c r="S35" s="44">
        <v>9.7799999999999994</v>
      </c>
      <c r="T35" s="54" t="str">
        <f>IFERROR(VLOOKUP(B35,'LISTA 2023'!$C:$C,1,0),"DESCONTINUADO")</f>
        <v>DESCONTINUADO</v>
      </c>
    </row>
    <row r="36" spans="1:20" x14ac:dyDescent="0.25">
      <c r="A36" s="41">
        <v>501604203111316</v>
      </c>
      <c r="B36" s="41">
        <v>7896637023344</v>
      </c>
      <c r="C36" s="42">
        <v>2334</v>
      </c>
      <c r="D36" s="48" t="s">
        <v>22</v>
      </c>
      <c r="E36" s="43" t="s">
        <v>231</v>
      </c>
      <c r="F36" s="44" t="s">
        <v>16</v>
      </c>
      <c r="G36" s="44">
        <v>5</v>
      </c>
      <c r="H36" s="44">
        <v>0</v>
      </c>
      <c r="I36" s="44">
        <v>11.13</v>
      </c>
      <c r="J36" s="44">
        <v>11.8</v>
      </c>
      <c r="K36" s="44">
        <v>11.94</v>
      </c>
      <c r="L36" s="44">
        <v>12.09</v>
      </c>
      <c r="M36" s="44">
        <v>11.8</v>
      </c>
      <c r="N36" s="44">
        <v>0</v>
      </c>
      <c r="O36" s="44">
        <v>15.38</v>
      </c>
      <c r="P36" s="44">
        <v>16.309999999999999</v>
      </c>
      <c r="Q36" s="44">
        <v>16.510000000000002</v>
      </c>
      <c r="R36" s="44">
        <v>16.71</v>
      </c>
      <c r="S36" s="44">
        <v>16.309999999999999</v>
      </c>
      <c r="T36" s="54">
        <f>IFERROR(VLOOKUP(B36,'LISTA 2023'!$C:$C,1,0),"DESCONTINUADO")</f>
        <v>7896637023344</v>
      </c>
    </row>
    <row r="37" spans="1:20" x14ac:dyDescent="0.25">
      <c r="A37" s="41">
        <v>501604204116311</v>
      </c>
      <c r="B37" s="41">
        <v>7896637022446</v>
      </c>
      <c r="C37" s="42">
        <v>2244</v>
      </c>
      <c r="D37" s="48" t="s">
        <v>22</v>
      </c>
      <c r="E37" s="43" t="s">
        <v>232</v>
      </c>
      <c r="F37" s="44" t="s">
        <v>16</v>
      </c>
      <c r="G37" s="44">
        <v>5</v>
      </c>
      <c r="H37" s="44">
        <v>0</v>
      </c>
      <c r="I37" s="44">
        <v>22.3</v>
      </c>
      <c r="J37" s="44">
        <v>23.64</v>
      </c>
      <c r="K37" s="44">
        <v>23.93</v>
      </c>
      <c r="L37" s="44">
        <v>24.23</v>
      </c>
      <c r="M37" s="44">
        <v>23.64</v>
      </c>
      <c r="N37" s="44">
        <v>0</v>
      </c>
      <c r="O37" s="44">
        <v>30.83</v>
      </c>
      <c r="P37" s="44">
        <v>32.68</v>
      </c>
      <c r="Q37" s="44">
        <v>33.08</v>
      </c>
      <c r="R37" s="44">
        <v>33.49</v>
      </c>
      <c r="S37" s="44">
        <v>32.68</v>
      </c>
      <c r="T37" s="54">
        <f>IFERROR(VLOOKUP(B37,'LISTA 2023'!$C:$C,1,0),"DESCONTINUADO")</f>
        <v>7896637022446</v>
      </c>
    </row>
    <row r="38" spans="1:20" x14ac:dyDescent="0.25">
      <c r="A38" s="41">
        <v>501601301110417</v>
      </c>
      <c r="B38" s="41">
        <v>7896637022996</v>
      </c>
      <c r="C38" s="42">
        <v>2299</v>
      </c>
      <c r="D38" s="48" t="s">
        <v>41</v>
      </c>
      <c r="E38" s="43" t="s">
        <v>233</v>
      </c>
      <c r="F38" s="44" t="s">
        <v>16</v>
      </c>
      <c r="G38" s="44">
        <v>5</v>
      </c>
      <c r="H38" s="44">
        <v>0</v>
      </c>
      <c r="I38" s="44">
        <v>23.02</v>
      </c>
      <c r="J38" s="44">
        <v>24.41</v>
      </c>
      <c r="K38" s="44">
        <v>24.71</v>
      </c>
      <c r="L38" s="44">
        <v>25.01</v>
      </c>
      <c r="M38" s="44">
        <v>24.41</v>
      </c>
      <c r="N38" s="44">
        <v>0</v>
      </c>
      <c r="O38" s="44">
        <v>31.82</v>
      </c>
      <c r="P38" s="44">
        <v>33.74</v>
      </c>
      <c r="Q38" s="44">
        <v>34.15</v>
      </c>
      <c r="R38" s="44">
        <v>34.57</v>
      </c>
      <c r="S38" s="44">
        <v>33.74</v>
      </c>
      <c r="T38" s="54">
        <f>IFERROR(VLOOKUP(B38,'LISTA 2023'!$C:$C,1,0),"DESCONTINUADO")</f>
        <v>7896637022996</v>
      </c>
    </row>
    <row r="39" spans="1:20" x14ac:dyDescent="0.25">
      <c r="A39" s="41">
        <v>501601302117415</v>
      </c>
      <c r="B39" s="41">
        <v>7896637022989</v>
      </c>
      <c r="C39" s="42">
        <v>2298</v>
      </c>
      <c r="D39" s="48" t="s">
        <v>41</v>
      </c>
      <c r="E39" s="43" t="s">
        <v>234</v>
      </c>
      <c r="F39" s="44" t="s">
        <v>16</v>
      </c>
      <c r="G39" s="44">
        <v>5</v>
      </c>
      <c r="H39" s="44">
        <v>0</v>
      </c>
      <c r="I39" s="44">
        <v>11.15</v>
      </c>
      <c r="J39" s="44">
        <v>11.82</v>
      </c>
      <c r="K39" s="44">
        <v>11.97</v>
      </c>
      <c r="L39" s="44">
        <v>12.11</v>
      </c>
      <c r="M39" s="44">
        <v>11.82</v>
      </c>
      <c r="N39" s="44">
        <v>0</v>
      </c>
      <c r="O39" s="44">
        <v>15.41</v>
      </c>
      <c r="P39" s="44">
        <v>16.34</v>
      </c>
      <c r="Q39" s="44">
        <v>16.54</v>
      </c>
      <c r="R39" s="44">
        <v>16.739999999999998</v>
      </c>
      <c r="S39" s="44">
        <v>16.34</v>
      </c>
      <c r="T39" s="54">
        <f>IFERROR(VLOOKUP(B39,'LISTA 2023'!$C:$C,1,0),"DESCONTINUADO")</f>
        <v>7896637022989</v>
      </c>
    </row>
    <row r="40" spans="1:20" x14ac:dyDescent="0.25">
      <c r="A40" s="41">
        <v>501601306112418</v>
      </c>
      <c r="B40" s="41">
        <v>7896637023764</v>
      </c>
      <c r="C40" s="42">
        <v>2376</v>
      </c>
      <c r="D40" s="48" t="s">
        <v>41</v>
      </c>
      <c r="E40" s="43" t="s">
        <v>235</v>
      </c>
      <c r="F40" s="44" t="s">
        <v>16</v>
      </c>
      <c r="G40" s="44">
        <v>5</v>
      </c>
      <c r="H40" s="44">
        <v>0</v>
      </c>
      <c r="I40" s="44">
        <v>88.48</v>
      </c>
      <c r="J40" s="44">
        <v>93.82</v>
      </c>
      <c r="K40" s="44">
        <v>94.96</v>
      </c>
      <c r="L40" s="44">
        <v>96.13</v>
      </c>
      <c r="M40" s="44">
        <v>93.82</v>
      </c>
      <c r="N40" s="44">
        <v>0</v>
      </c>
      <c r="O40" s="44">
        <v>122.32</v>
      </c>
      <c r="P40" s="44">
        <v>129.69</v>
      </c>
      <c r="Q40" s="44">
        <v>131.27000000000001</v>
      </c>
      <c r="R40" s="44">
        <v>132.88</v>
      </c>
      <c r="S40" s="44">
        <v>129.69</v>
      </c>
      <c r="T40" s="54">
        <f>IFERROR(VLOOKUP(B40,'LISTA 2023'!$C:$C,1,0),"DESCONTINUADO")</f>
        <v>7896637023764</v>
      </c>
    </row>
    <row r="41" spans="1:20" x14ac:dyDescent="0.25">
      <c r="A41" s="41">
        <v>501601303113413</v>
      </c>
      <c r="B41" s="41">
        <v>7896637023108</v>
      </c>
      <c r="C41" s="42">
        <v>2310</v>
      </c>
      <c r="D41" s="48" t="s">
        <v>41</v>
      </c>
      <c r="E41" s="43" t="s">
        <v>236</v>
      </c>
      <c r="F41" s="44" t="s">
        <v>16</v>
      </c>
      <c r="G41" s="44">
        <v>5</v>
      </c>
      <c r="H41" s="44">
        <v>0</v>
      </c>
      <c r="I41" s="44">
        <v>65.75</v>
      </c>
      <c r="J41" s="44">
        <v>69.72</v>
      </c>
      <c r="K41" s="44">
        <v>70.569999999999993</v>
      </c>
      <c r="L41" s="44">
        <v>71.430000000000007</v>
      </c>
      <c r="M41" s="44">
        <v>69.72</v>
      </c>
      <c r="N41" s="44">
        <v>0</v>
      </c>
      <c r="O41" s="44">
        <v>90.89</v>
      </c>
      <c r="P41" s="44">
        <v>96.38</v>
      </c>
      <c r="Q41" s="44">
        <v>97.55</v>
      </c>
      <c r="R41" s="44">
        <v>98.75</v>
      </c>
      <c r="S41" s="44">
        <v>96.38</v>
      </c>
      <c r="T41" s="54">
        <f>IFERROR(VLOOKUP(B41,'LISTA 2023'!$C:$C,1,0),"DESCONTINUADO")</f>
        <v>7896637023108</v>
      </c>
    </row>
    <row r="42" spans="1:20" x14ac:dyDescent="0.25">
      <c r="A42" s="41">
        <v>501601304111414</v>
      </c>
      <c r="B42" s="41">
        <v>7896637023092</v>
      </c>
      <c r="C42" s="42">
        <v>2309</v>
      </c>
      <c r="D42" s="48" t="s">
        <v>41</v>
      </c>
      <c r="E42" s="43" t="s">
        <v>237</v>
      </c>
      <c r="F42" s="44" t="s">
        <v>16</v>
      </c>
      <c r="G42" s="44">
        <v>5</v>
      </c>
      <c r="H42" s="44">
        <v>0</v>
      </c>
      <c r="I42" s="44">
        <v>19.73</v>
      </c>
      <c r="J42" s="44">
        <v>20.92</v>
      </c>
      <c r="K42" s="44">
        <v>21.17</v>
      </c>
      <c r="L42" s="44">
        <v>21.43</v>
      </c>
      <c r="M42" s="44">
        <v>20.92</v>
      </c>
      <c r="N42" s="44">
        <v>0</v>
      </c>
      <c r="O42" s="44">
        <v>27.27</v>
      </c>
      <c r="P42" s="44">
        <v>28.92</v>
      </c>
      <c r="Q42" s="44">
        <v>29.27</v>
      </c>
      <c r="R42" s="44">
        <v>29.63</v>
      </c>
      <c r="S42" s="44">
        <v>28.92</v>
      </c>
      <c r="T42" s="54">
        <f>IFERROR(VLOOKUP(B42,'LISTA 2023'!$C:$C,1,0),"DESCONTINUADO")</f>
        <v>7896637023092</v>
      </c>
    </row>
    <row r="43" spans="1:20" x14ac:dyDescent="0.25">
      <c r="A43" s="41">
        <v>501601305116411</v>
      </c>
      <c r="B43" s="41">
        <v>7896637023009</v>
      </c>
      <c r="C43" s="42">
        <v>2300</v>
      </c>
      <c r="D43" s="48" t="s">
        <v>41</v>
      </c>
      <c r="E43" s="43" t="s">
        <v>238</v>
      </c>
      <c r="F43" s="44" t="s">
        <v>16</v>
      </c>
      <c r="G43" s="44">
        <v>5</v>
      </c>
      <c r="H43" s="44">
        <v>0</v>
      </c>
      <c r="I43" s="44">
        <v>46.02</v>
      </c>
      <c r="J43" s="44">
        <v>48.8</v>
      </c>
      <c r="K43" s="44">
        <v>49.39</v>
      </c>
      <c r="L43" s="44">
        <v>50</v>
      </c>
      <c r="M43" s="44">
        <v>48.8</v>
      </c>
      <c r="N43" s="44">
        <v>0</v>
      </c>
      <c r="O43" s="44">
        <v>63.62</v>
      </c>
      <c r="P43" s="44">
        <v>67.459999999999994</v>
      </c>
      <c r="Q43" s="44">
        <v>68.28</v>
      </c>
      <c r="R43" s="44">
        <v>69.12</v>
      </c>
      <c r="S43" s="44">
        <v>67.459999999999994</v>
      </c>
      <c r="T43" s="54">
        <f>IFERROR(VLOOKUP(B43,'LISTA 2023'!$C:$C,1,0),"DESCONTINUADO")</f>
        <v>7896637023009</v>
      </c>
    </row>
    <row r="44" spans="1:20" x14ac:dyDescent="0.25">
      <c r="A44" s="41">
        <v>501602301114410</v>
      </c>
      <c r="B44" s="41">
        <v>7896637025225</v>
      </c>
      <c r="C44" s="42">
        <v>2522</v>
      </c>
      <c r="D44" s="48" t="s">
        <v>239</v>
      </c>
      <c r="E44" s="43" t="s">
        <v>240</v>
      </c>
      <c r="F44" s="44" t="s">
        <v>6</v>
      </c>
      <c r="G44" s="44">
        <v>5</v>
      </c>
      <c r="H44" s="44">
        <v>0</v>
      </c>
      <c r="I44" s="44">
        <v>35.619999999999997</v>
      </c>
      <c r="J44" s="44">
        <v>37.76</v>
      </c>
      <c r="K44" s="44">
        <v>38.22</v>
      </c>
      <c r="L44" s="44">
        <v>38.69</v>
      </c>
      <c r="M44" s="44">
        <v>37.76</v>
      </c>
      <c r="N44" s="44">
        <v>0</v>
      </c>
      <c r="O44" s="44">
        <v>49.23</v>
      </c>
      <c r="P44" s="44">
        <v>52.2</v>
      </c>
      <c r="Q44" s="44">
        <v>52.84</v>
      </c>
      <c r="R44" s="44">
        <v>53.49</v>
      </c>
      <c r="S44" s="44">
        <v>52.2</v>
      </c>
      <c r="T44" s="54">
        <f>IFERROR(VLOOKUP(B44,'LISTA 2023'!$C:$C,1,0),"DESCONTINUADO")</f>
        <v>7896637025225</v>
      </c>
    </row>
    <row r="45" spans="1:20" x14ac:dyDescent="0.25">
      <c r="A45" s="41">
        <v>501602302110419</v>
      </c>
      <c r="B45" s="41">
        <v>7896637025232</v>
      </c>
      <c r="C45" s="42">
        <v>2523</v>
      </c>
      <c r="D45" s="48" t="s">
        <v>239</v>
      </c>
      <c r="E45" s="43" t="s">
        <v>241</v>
      </c>
      <c r="F45" s="44" t="s">
        <v>6</v>
      </c>
      <c r="G45" s="44">
        <v>5</v>
      </c>
      <c r="H45" s="44">
        <v>0</v>
      </c>
      <c r="I45" s="44">
        <v>16.82</v>
      </c>
      <c r="J45" s="44">
        <v>17.829999999999998</v>
      </c>
      <c r="K45" s="44">
        <v>18.05</v>
      </c>
      <c r="L45" s="44">
        <v>18.27</v>
      </c>
      <c r="M45" s="44">
        <v>17.829999999999998</v>
      </c>
      <c r="N45" s="44">
        <v>0</v>
      </c>
      <c r="O45" s="44">
        <v>23.25</v>
      </c>
      <c r="P45" s="44">
        <v>24.65</v>
      </c>
      <c r="Q45" s="44">
        <v>24.95</v>
      </c>
      <c r="R45" s="44">
        <v>25.26</v>
      </c>
      <c r="S45" s="44">
        <v>24.65</v>
      </c>
      <c r="T45" s="54">
        <f>IFERROR(VLOOKUP(B45,'LISTA 2023'!$C:$C,1,0),"DESCONTINUADO")</f>
        <v>7896637025232</v>
      </c>
    </row>
    <row r="46" spans="1:20" x14ac:dyDescent="0.25">
      <c r="A46" s="41">
        <v>501602501113418</v>
      </c>
      <c r="B46" s="41">
        <v>7896637023047</v>
      </c>
      <c r="C46" s="42">
        <v>2304</v>
      </c>
      <c r="D46" s="48" t="s">
        <v>19</v>
      </c>
      <c r="E46" s="43" t="s">
        <v>242</v>
      </c>
      <c r="F46" s="44" t="s">
        <v>6</v>
      </c>
      <c r="G46" s="44">
        <v>5</v>
      </c>
      <c r="H46" s="44">
        <v>0</v>
      </c>
      <c r="I46" s="44">
        <v>47.96</v>
      </c>
      <c r="J46" s="44">
        <v>50.86</v>
      </c>
      <c r="K46" s="44">
        <v>51.47</v>
      </c>
      <c r="L46" s="44">
        <v>52.11</v>
      </c>
      <c r="M46" s="44">
        <v>50.86</v>
      </c>
      <c r="N46" s="44">
        <v>0</v>
      </c>
      <c r="O46" s="44">
        <v>66.3</v>
      </c>
      <c r="P46" s="44">
        <v>70.3</v>
      </c>
      <c r="Q46" s="44">
        <v>71.150000000000006</v>
      </c>
      <c r="R46" s="44">
        <v>72.03</v>
      </c>
      <c r="S46" s="44">
        <v>70.3</v>
      </c>
      <c r="T46" s="54">
        <f>IFERROR(VLOOKUP(B46,'LISTA 2023'!$C:$C,1,0),"DESCONTINUADO")</f>
        <v>7896637023047</v>
      </c>
    </row>
    <row r="47" spans="1:20" x14ac:dyDescent="0.25">
      <c r="A47" s="41">
        <v>501603001157317</v>
      </c>
      <c r="B47" s="41">
        <v>7896637022804</v>
      </c>
      <c r="C47" s="42">
        <v>2280</v>
      </c>
      <c r="D47" s="48" t="s">
        <v>20</v>
      </c>
      <c r="E47" s="43" t="s">
        <v>243</v>
      </c>
      <c r="F47" s="44" t="s">
        <v>21</v>
      </c>
      <c r="G47" s="44">
        <v>5</v>
      </c>
      <c r="H47" s="44">
        <v>0</v>
      </c>
      <c r="I47" s="44">
        <v>55.04</v>
      </c>
      <c r="J47" s="44">
        <v>58.36</v>
      </c>
      <c r="K47" s="44">
        <v>59.07</v>
      </c>
      <c r="L47" s="44">
        <v>59.8</v>
      </c>
      <c r="M47" s="44">
        <v>58.36</v>
      </c>
      <c r="N47" s="44">
        <v>0</v>
      </c>
      <c r="O47" s="44">
        <v>76.09</v>
      </c>
      <c r="P47" s="44">
        <v>80.680000000000007</v>
      </c>
      <c r="Q47" s="44">
        <v>81.66</v>
      </c>
      <c r="R47" s="44">
        <v>82.66</v>
      </c>
      <c r="S47" s="44">
        <v>80.680000000000007</v>
      </c>
      <c r="T47" s="54">
        <f>IFERROR(VLOOKUP(B47,'LISTA 2023'!$C:$C,1,0),"DESCONTINUADO")</f>
        <v>7896637022804</v>
      </c>
    </row>
    <row r="48" spans="1:20" x14ac:dyDescent="0.25">
      <c r="A48" s="45">
        <v>501613070015203</v>
      </c>
      <c r="B48" s="45">
        <v>7896637022811</v>
      </c>
      <c r="C48" s="46">
        <v>2281</v>
      </c>
      <c r="D48" s="47" t="s">
        <v>20</v>
      </c>
      <c r="E48" s="47" t="s">
        <v>244</v>
      </c>
      <c r="F48" s="46" t="s">
        <v>21</v>
      </c>
      <c r="G48" s="46">
        <v>5</v>
      </c>
      <c r="H48" s="46">
        <v>0</v>
      </c>
      <c r="I48" s="46">
        <v>55.04</v>
      </c>
      <c r="J48" s="46">
        <v>58.36</v>
      </c>
      <c r="K48" s="46">
        <v>59.07</v>
      </c>
      <c r="L48" s="46">
        <v>59.8</v>
      </c>
      <c r="M48" s="46">
        <v>58.36</v>
      </c>
      <c r="N48" s="46">
        <v>0</v>
      </c>
      <c r="O48" s="46">
        <v>76.09</v>
      </c>
      <c r="P48" s="46">
        <v>80.680000000000007</v>
      </c>
      <c r="Q48" s="46">
        <v>81.66</v>
      </c>
      <c r="R48" s="46">
        <v>82.66</v>
      </c>
      <c r="S48" s="46">
        <v>80.680000000000007</v>
      </c>
      <c r="T48" s="54">
        <f>IFERROR(VLOOKUP(B48,'LISTA 2023'!$C:$C,1,0),"DESCONTINUADO")</f>
        <v>7896637022811</v>
      </c>
    </row>
    <row r="49" spans="1:20" x14ac:dyDescent="0.25">
      <c r="A49" s="41">
        <v>501603101119417</v>
      </c>
      <c r="B49" s="41">
        <v>7896637022750</v>
      </c>
      <c r="C49" s="42">
        <v>2275</v>
      </c>
      <c r="D49" s="48" t="s">
        <v>42</v>
      </c>
      <c r="E49" s="43" t="s">
        <v>245</v>
      </c>
      <c r="F49" s="44" t="s">
        <v>16</v>
      </c>
      <c r="G49" s="44">
        <v>5</v>
      </c>
      <c r="H49" s="44">
        <v>0</v>
      </c>
      <c r="I49" s="44">
        <v>26.98</v>
      </c>
      <c r="J49" s="44">
        <v>28.61</v>
      </c>
      <c r="K49" s="44">
        <v>28.96</v>
      </c>
      <c r="L49" s="44">
        <v>29.32</v>
      </c>
      <c r="M49" s="44">
        <v>28.61</v>
      </c>
      <c r="N49" s="44">
        <v>0</v>
      </c>
      <c r="O49" s="44">
        <v>37.299999999999997</v>
      </c>
      <c r="P49" s="44">
        <v>39.549999999999997</v>
      </c>
      <c r="Q49" s="44">
        <v>40.03</v>
      </c>
      <c r="R49" s="44">
        <v>40.520000000000003</v>
      </c>
      <c r="S49" s="44">
        <v>39.549999999999997</v>
      </c>
      <c r="T49" s="54">
        <f>IFERROR(VLOOKUP(B49,'LISTA 2023'!$C:$C,1,0),"DESCONTINUADO")</f>
        <v>7896637022750</v>
      </c>
    </row>
    <row r="50" spans="1:20" x14ac:dyDescent="0.25">
      <c r="A50" s="41">
        <v>501603102115415</v>
      </c>
      <c r="B50" s="41">
        <v>7896637022910</v>
      </c>
      <c r="C50" s="42">
        <v>2291</v>
      </c>
      <c r="D50" s="48" t="s">
        <v>42</v>
      </c>
      <c r="E50" s="43" t="s">
        <v>213</v>
      </c>
      <c r="F50" s="44" t="s">
        <v>16</v>
      </c>
      <c r="G50" s="44">
        <v>5</v>
      </c>
      <c r="H50" s="44">
        <v>0</v>
      </c>
      <c r="I50" s="44">
        <v>49.66</v>
      </c>
      <c r="J50" s="44">
        <v>52.65</v>
      </c>
      <c r="K50" s="44">
        <v>53.29</v>
      </c>
      <c r="L50" s="44">
        <v>53.95</v>
      </c>
      <c r="M50" s="44">
        <v>52.65</v>
      </c>
      <c r="N50" s="44">
        <v>0</v>
      </c>
      <c r="O50" s="44">
        <v>68.64</v>
      </c>
      <c r="P50" s="44">
        <v>72.78</v>
      </c>
      <c r="Q50" s="44">
        <v>73.67</v>
      </c>
      <c r="R50" s="44">
        <v>74.569999999999993</v>
      </c>
      <c r="S50" s="44">
        <v>72.78</v>
      </c>
      <c r="T50" s="54">
        <f>IFERROR(VLOOKUP(B50,'LISTA 2023'!$C:$C,1,0),"DESCONTINUADO")</f>
        <v>7896637022910</v>
      </c>
    </row>
    <row r="51" spans="1:20" x14ac:dyDescent="0.25">
      <c r="A51" s="41">
        <v>501603104118411</v>
      </c>
      <c r="B51" s="41">
        <v>7896637023849</v>
      </c>
      <c r="C51" s="42">
        <v>2384</v>
      </c>
      <c r="D51" s="48" t="s">
        <v>42</v>
      </c>
      <c r="E51" s="43" t="s">
        <v>246</v>
      </c>
      <c r="F51" s="44" t="s">
        <v>16</v>
      </c>
      <c r="G51" s="44">
        <v>5</v>
      </c>
      <c r="H51" s="44">
        <v>0</v>
      </c>
      <c r="I51" s="44">
        <v>76.69</v>
      </c>
      <c r="J51" s="44">
        <v>81.319999999999993</v>
      </c>
      <c r="K51" s="44">
        <v>82.3</v>
      </c>
      <c r="L51" s="44">
        <v>83.32</v>
      </c>
      <c r="M51" s="44">
        <v>81.319999999999993</v>
      </c>
      <c r="N51" s="44">
        <v>0</v>
      </c>
      <c r="O51" s="44">
        <v>106.01</v>
      </c>
      <c r="P51" s="44">
        <v>112.41</v>
      </c>
      <c r="Q51" s="44">
        <v>113.77</v>
      </c>
      <c r="R51" s="44">
        <v>115.17</v>
      </c>
      <c r="S51" s="44">
        <v>112.41</v>
      </c>
      <c r="T51" s="54">
        <f>IFERROR(VLOOKUP(B51,'LISTA 2023'!$C:$C,1,0),"DESCONTINUADO")</f>
        <v>7896637023849</v>
      </c>
    </row>
    <row r="52" spans="1:20" ht="16.5" x14ac:dyDescent="0.25">
      <c r="A52" s="38" t="s">
        <v>247</v>
      </c>
      <c r="B52" s="39"/>
      <c r="C52" s="40" t="s">
        <v>248</v>
      </c>
      <c r="D52" s="40"/>
      <c r="E52" s="40"/>
      <c r="F52" s="40"/>
      <c r="G52" s="40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4" t="str">
        <f>IFERROR(VLOOKUP(B52,'LISTA 2023'!$C:$C,1,0),"DESCONTINUADO")</f>
        <v>DESCONTINUADO</v>
      </c>
    </row>
    <row r="53" spans="1:20" x14ac:dyDescent="0.25">
      <c r="A53" s="45">
        <v>501605103119313</v>
      </c>
      <c r="B53" s="45">
        <v>7896637025393</v>
      </c>
      <c r="C53" s="46">
        <v>2539</v>
      </c>
      <c r="D53" s="47" t="s">
        <v>43</v>
      </c>
      <c r="E53" s="47" t="s">
        <v>249</v>
      </c>
      <c r="F53" s="46" t="s">
        <v>18</v>
      </c>
      <c r="G53" s="46">
        <v>5</v>
      </c>
      <c r="H53" s="46">
        <v>0</v>
      </c>
      <c r="I53" s="46">
        <v>6.99</v>
      </c>
      <c r="J53" s="46">
        <v>7.48</v>
      </c>
      <c r="K53" s="46">
        <v>7.5830000000000002</v>
      </c>
      <c r="L53" s="46">
        <v>7.6950000000000003</v>
      </c>
      <c r="M53" s="46">
        <v>6.49</v>
      </c>
      <c r="N53" s="46">
        <v>0</v>
      </c>
      <c r="O53" s="46">
        <v>9.32</v>
      </c>
      <c r="P53" s="46">
        <v>9.9550000000000001</v>
      </c>
      <c r="Q53" s="46">
        <v>10.09</v>
      </c>
      <c r="R53" s="46">
        <v>10.225</v>
      </c>
      <c r="S53" s="46">
        <v>8.9700000000000006</v>
      </c>
      <c r="T53" s="54" t="str">
        <f>IFERROR(VLOOKUP(B53,'LISTA 2023'!$C:$C,1,0),"DESCONTINUADO")</f>
        <v>DESCONTINUADO</v>
      </c>
    </row>
    <row r="54" spans="1:20" x14ac:dyDescent="0.25">
      <c r="A54" s="45">
        <v>501605105111311</v>
      </c>
      <c r="B54" s="45">
        <v>7896637025423</v>
      </c>
      <c r="C54" s="46">
        <v>2542</v>
      </c>
      <c r="D54" s="47" t="s">
        <v>43</v>
      </c>
      <c r="E54" s="47" t="s">
        <v>250</v>
      </c>
      <c r="F54" s="46" t="s">
        <v>18</v>
      </c>
      <c r="G54" s="46">
        <v>5</v>
      </c>
      <c r="H54" s="46">
        <v>0</v>
      </c>
      <c r="I54" s="46">
        <v>41.96</v>
      </c>
      <c r="J54" s="46">
        <v>44.87</v>
      </c>
      <c r="K54" s="46">
        <v>45.518000000000001</v>
      </c>
      <c r="L54" s="46">
        <v>46.17</v>
      </c>
      <c r="M54" s="46">
        <v>38.99</v>
      </c>
      <c r="N54" s="46">
        <v>0</v>
      </c>
      <c r="O54" s="46">
        <v>55.95</v>
      </c>
      <c r="P54" s="46">
        <v>59.71</v>
      </c>
      <c r="Q54" s="46">
        <v>60.54</v>
      </c>
      <c r="R54" s="46">
        <v>61.37</v>
      </c>
      <c r="S54" s="46">
        <v>53.91</v>
      </c>
      <c r="T54" s="54" t="str">
        <f>IFERROR(VLOOKUP(B54,'LISTA 2023'!$C:$C,1,0),"DESCONTINUADO")</f>
        <v>DESCONTINUADO</v>
      </c>
    </row>
    <row r="55" spans="1:20" x14ac:dyDescent="0.25">
      <c r="A55" s="41">
        <v>501601101111312</v>
      </c>
      <c r="B55" s="41">
        <v>7896637022316</v>
      </c>
      <c r="C55" s="42">
        <v>2231</v>
      </c>
      <c r="D55" s="48" t="s">
        <v>44</v>
      </c>
      <c r="E55" s="43" t="s">
        <v>251</v>
      </c>
      <c r="F55" s="44" t="s">
        <v>3</v>
      </c>
      <c r="G55" s="44">
        <v>5</v>
      </c>
      <c r="H55" s="44">
        <v>0</v>
      </c>
      <c r="I55" s="44">
        <v>50.09</v>
      </c>
      <c r="J55" s="44">
        <v>53.59</v>
      </c>
      <c r="K55" s="44">
        <v>54.35</v>
      </c>
      <c r="L55" s="44">
        <v>55.13</v>
      </c>
      <c r="M55" s="44">
        <v>46.55</v>
      </c>
      <c r="N55" s="44">
        <v>0</v>
      </c>
      <c r="O55" s="44">
        <v>66.8</v>
      </c>
      <c r="P55" s="44">
        <v>71.31</v>
      </c>
      <c r="Q55" s="44">
        <v>72.28</v>
      </c>
      <c r="R55" s="44">
        <v>73.28</v>
      </c>
      <c r="S55" s="44">
        <v>64.349999999999994</v>
      </c>
      <c r="T55" s="54">
        <f>IFERROR(VLOOKUP(B55,'LISTA 2023'!$C:$C,1,0),"DESCONTINUADO")</f>
        <v>7896637022316</v>
      </c>
    </row>
    <row r="56" spans="1:20" x14ac:dyDescent="0.25">
      <c r="A56" s="41">
        <v>501601102150311</v>
      </c>
      <c r="B56" s="41">
        <v>7896637022330</v>
      </c>
      <c r="C56" s="42">
        <v>2233</v>
      </c>
      <c r="D56" s="48" t="s">
        <v>44</v>
      </c>
      <c r="E56" s="43" t="s">
        <v>252</v>
      </c>
      <c r="F56" s="44" t="s">
        <v>3</v>
      </c>
      <c r="G56" s="44">
        <v>5</v>
      </c>
      <c r="H56" s="44">
        <v>0</v>
      </c>
      <c r="I56" s="44">
        <v>48.31</v>
      </c>
      <c r="J56" s="44">
        <v>51.68</v>
      </c>
      <c r="K56" s="44">
        <v>52.42</v>
      </c>
      <c r="L56" s="44">
        <v>53.17</v>
      </c>
      <c r="M56" s="44">
        <v>44.89</v>
      </c>
      <c r="N56" s="44">
        <v>0</v>
      </c>
      <c r="O56" s="44">
        <v>64.42</v>
      </c>
      <c r="P56" s="44">
        <v>68.77</v>
      </c>
      <c r="Q56" s="44">
        <v>69.709999999999994</v>
      </c>
      <c r="R56" s="44">
        <v>70.680000000000007</v>
      </c>
      <c r="S56" s="44">
        <v>62.06</v>
      </c>
      <c r="T56" s="54">
        <f>IFERROR(VLOOKUP(B56,'LISTA 2023'!$C:$C,1,0),"DESCONTINUADO")</f>
        <v>7896637022330</v>
      </c>
    </row>
    <row r="57" spans="1:20" x14ac:dyDescent="0.25">
      <c r="A57" s="41">
        <v>501601103157311</v>
      </c>
      <c r="B57" s="41">
        <v>7896637022354</v>
      </c>
      <c r="C57" s="42">
        <v>2235</v>
      </c>
      <c r="D57" s="48" t="s">
        <v>44</v>
      </c>
      <c r="E57" s="43" t="s">
        <v>253</v>
      </c>
      <c r="F57" s="44" t="s">
        <v>3</v>
      </c>
      <c r="G57" s="44">
        <v>5</v>
      </c>
      <c r="H57" s="44">
        <v>0</v>
      </c>
      <c r="I57" s="44">
        <v>238.85</v>
      </c>
      <c r="J57" s="44">
        <v>255.51</v>
      </c>
      <c r="K57" s="44">
        <v>259.14</v>
      </c>
      <c r="L57" s="44">
        <v>262.87</v>
      </c>
      <c r="M57" s="44">
        <v>221.95</v>
      </c>
      <c r="N57" s="44">
        <v>0</v>
      </c>
      <c r="O57" s="44">
        <v>318.51</v>
      </c>
      <c r="P57" s="44">
        <v>340</v>
      </c>
      <c r="Q57" s="44">
        <v>344.65</v>
      </c>
      <c r="R57" s="44">
        <v>349.42</v>
      </c>
      <c r="S57" s="44">
        <v>306.82</v>
      </c>
      <c r="T57" s="54">
        <f>IFERROR(VLOOKUP(B57,'LISTA 2023'!$C:$C,1,0),"DESCONTINUADO")</f>
        <v>7896637022354</v>
      </c>
    </row>
    <row r="58" spans="1:20" x14ac:dyDescent="0.25">
      <c r="A58" s="41">
        <v>501612080014803</v>
      </c>
      <c r="B58" s="41">
        <v>7896637024020</v>
      </c>
      <c r="C58" s="42">
        <v>2402</v>
      </c>
      <c r="D58" s="48" t="s">
        <v>44</v>
      </c>
      <c r="E58" s="43" t="s">
        <v>254</v>
      </c>
      <c r="F58" s="44" t="s">
        <v>3</v>
      </c>
      <c r="G58" s="44">
        <v>5</v>
      </c>
      <c r="H58" s="44">
        <v>0</v>
      </c>
      <c r="I58" s="44">
        <v>71.38</v>
      </c>
      <c r="J58" s="44">
        <v>76.36</v>
      </c>
      <c r="K58" s="44">
        <v>77.45</v>
      </c>
      <c r="L58" s="44">
        <v>78.56</v>
      </c>
      <c r="M58" s="44">
        <v>66.33</v>
      </c>
      <c r="N58" s="44">
        <v>0</v>
      </c>
      <c r="O58" s="44">
        <v>95.19</v>
      </c>
      <c r="P58" s="44">
        <v>101.62</v>
      </c>
      <c r="Q58" s="44">
        <v>103</v>
      </c>
      <c r="R58" s="44">
        <v>104.43</v>
      </c>
      <c r="S58" s="44">
        <v>91.7</v>
      </c>
      <c r="T58" s="54">
        <f>IFERROR(VLOOKUP(B58,'LISTA 2023'!$C:$C,1,0),"DESCONTINUADO")</f>
        <v>7896637024020</v>
      </c>
    </row>
    <row r="59" spans="1:20" x14ac:dyDescent="0.25">
      <c r="A59" s="41">
        <v>501601201116413</v>
      </c>
      <c r="B59" s="41">
        <v>7896637022903</v>
      </c>
      <c r="C59" s="42">
        <v>2290</v>
      </c>
      <c r="D59" s="48" t="s">
        <v>10</v>
      </c>
      <c r="E59" s="43" t="s">
        <v>255</v>
      </c>
      <c r="F59" s="44" t="s">
        <v>6</v>
      </c>
      <c r="G59" s="44">
        <v>5</v>
      </c>
      <c r="H59" s="44">
        <v>0</v>
      </c>
      <c r="I59" s="44">
        <v>19.73</v>
      </c>
      <c r="J59" s="44">
        <v>21.11</v>
      </c>
      <c r="K59" s="44">
        <v>21.41</v>
      </c>
      <c r="L59" s="44">
        <v>21.72</v>
      </c>
      <c r="M59" s="44">
        <v>18.34</v>
      </c>
      <c r="N59" s="44">
        <v>0</v>
      </c>
      <c r="O59" s="44">
        <v>26.31</v>
      </c>
      <c r="P59" s="44">
        <v>28.09</v>
      </c>
      <c r="Q59" s="44">
        <v>28.47</v>
      </c>
      <c r="R59" s="44">
        <v>28.87</v>
      </c>
      <c r="S59" s="44">
        <v>25.35</v>
      </c>
      <c r="T59" s="54" t="str">
        <f>IFERROR(VLOOKUP(B59,'LISTA 2023'!$C:$C,1,0),"DESCONTINUADO")</f>
        <v>DESCONTINUADO</v>
      </c>
    </row>
    <row r="60" spans="1:20" x14ac:dyDescent="0.25">
      <c r="A60" s="41">
        <v>501601205111319</v>
      </c>
      <c r="B60" s="41">
        <v>7896637023771</v>
      </c>
      <c r="C60" s="42">
        <v>2377</v>
      </c>
      <c r="D60" s="48" t="s">
        <v>10</v>
      </c>
      <c r="E60" s="43" t="s">
        <v>256</v>
      </c>
      <c r="F60" s="44" t="s">
        <v>6</v>
      </c>
      <c r="G60" s="44">
        <v>5</v>
      </c>
      <c r="H60" s="44">
        <v>0</v>
      </c>
      <c r="I60" s="44">
        <v>26.42</v>
      </c>
      <c r="J60" s="44">
        <v>28.26</v>
      </c>
      <c r="K60" s="44">
        <v>28.67</v>
      </c>
      <c r="L60" s="44">
        <v>29.08</v>
      </c>
      <c r="M60" s="44">
        <v>24.55</v>
      </c>
      <c r="N60" s="44">
        <v>0</v>
      </c>
      <c r="O60" s="44">
        <v>35.229999999999997</v>
      </c>
      <c r="P60" s="44">
        <v>37.61</v>
      </c>
      <c r="Q60" s="44">
        <v>38.119999999999997</v>
      </c>
      <c r="R60" s="44">
        <v>38.65</v>
      </c>
      <c r="S60" s="44">
        <v>33.94</v>
      </c>
      <c r="T60" s="54" t="str">
        <f>IFERROR(VLOOKUP(B60,'LISTA 2023'!$C:$C,1,0),"DESCONTINUADO")</f>
        <v>DESCONTINUADO</v>
      </c>
    </row>
    <row r="61" spans="1:20" x14ac:dyDescent="0.25">
      <c r="A61" s="41">
        <v>501601202112411</v>
      </c>
      <c r="B61" s="41">
        <v>7896637022897</v>
      </c>
      <c r="C61" s="42">
        <v>2289</v>
      </c>
      <c r="D61" s="48" t="s">
        <v>10</v>
      </c>
      <c r="E61" s="43" t="s">
        <v>257</v>
      </c>
      <c r="F61" s="44" t="s">
        <v>6</v>
      </c>
      <c r="G61" s="44">
        <v>5</v>
      </c>
      <c r="H61" s="44">
        <v>0</v>
      </c>
      <c r="I61" s="44">
        <v>16.350000000000001</v>
      </c>
      <c r="J61" s="44">
        <v>17.489999999999998</v>
      </c>
      <c r="K61" s="44">
        <v>17.739999999999998</v>
      </c>
      <c r="L61" s="44">
        <v>17.989999999999998</v>
      </c>
      <c r="M61" s="44">
        <v>15.19</v>
      </c>
      <c r="N61" s="44">
        <v>0</v>
      </c>
      <c r="O61" s="44">
        <v>21.8</v>
      </c>
      <c r="P61" s="44">
        <v>23.27</v>
      </c>
      <c r="Q61" s="44">
        <v>23.59</v>
      </c>
      <c r="R61" s="44">
        <v>23.91</v>
      </c>
      <c r="S61" s="44">
        <v>21</v>
      </c>
      <c r="T61" s="54" t="str">
        <f>IFERROR(VLOOKUP(B61,'LISTA 2023'!$C:$C,1,0),"DESCONTINUADO")</f>
        <v>DESCONTINUADO</v>
      </c>
    </row>
    <row r="62" spans="1:20" x14ac:dyDescent="0.25">
      <c r="A62" s="41">
        <v>501601601114310</v>
      </c>
      <c r="B62" s="41">
        <v>7896637022415</v>
      </c>
      <c r="C62" s="42">
        <v>2241</v>
      </c>
      <c r="D62" s="48" t="s">
        <v>47</v>
      </c>
      <c r="E62" s="43" t="s">
        <v>258</v>
      </c>
      <c r="F62" s="44" t="s">
        <v>48</v>
      </c>
      <c r="G62" s="44">
        <v>0</v>
      </c>
      <c r="H62" s="44">
        <v>0</v>
      </c>
      <c r="I62" s="44">
        <v>36.28</v>
      </c>
      <c r="J62" s="44">
        <v>38.81</v>
      </c>
      <c r="K62" s="44">
        <v>39.369999999999997</v>
      </c>
      <c r="L62" s="44">
        <v>39.93</v>
      </c>
      <c r="M62" s="44">
        <v>33.72</v>
      </c>
      <c r="N62" s="44">
        <v>0</v>
      </c>
      <c r="O62" s="44">
        <v>48.38</v>
      </c>
      <c r="P62" s="44">
        <v>51.65</v>
      </c>
      <c r="Q62" s="44">
        <v>52.35</v>
      </c>
      <c r="R62" s="44">
        <v>53.08</v>
      </c>
      <c r="S62" s="44">
        <v>46.61</v>
      </c>
      <c r="T62" s="54">
        <f>IFERROR(VLOOKUP(B62,'LISTA 2023'!$C:$C,1,0),"DESCONTINUADO")</f>
        <v>7896637022415</v>
      </c>
    </row>
    <row r="63" spans="1:20" x14ac:dyDescent="0.25">
      <c r="A63" s="41">
        <v>501601602110319</v>
      </c>
      <c r="B63" s="41">
        <v>7896637022408</v>
      </c>
      <c r="C63" s="42">
        <v>2240</v>
      </c>
      <c r="D63" s="48" t="s">
        <v>47</v>
      </c>
      <c r="E63" s="43" t="s">
        <v>259</v>
      </c>
      <c r="F63" s="44" t="s">
        <v>48</v>
      </c>
      <c r="G63" s="44">
        <v>0</v>
      </c>
      <c r="H63" s="44">
        <v>0</v>
      </c>
      <c r="I63" s="44">
        <v>28.92</v>
      </c>
      <c r="J63" s="44">
        <v>30.93</v>
      </c>
      <c r="K63" s="44">
        <v>31.37</v>
      </c>
      <c r="L63" s="44">
        <v>31.83</v>
      </c>
      <c r="M63" s="44">
        <v>26.87</v>
      </c>
      <c r="N63" s="44">
        <v>0</v>
      </c>
      <c r="O63" s="44">
        <v>38.56</v>
      </c>
      <c r="P63" s="44">
        <v>41.16</v>
      </c>
      <c r="Q63" s="44">
        <v>41.73</v>
      </c>
      <c r="R63" s="44">
        <v>42.3</v>
      </c>
      <c r="S63" s="44">
        <v>37.15</v>
      </c>
      <c r="T63" s="54">
        <f>IFERROR(VLOOKUP(B63,'LISTA 2023'!$C:$C,1,0),"DESCONTINUADO")</f>
        <v>7896637022408</v>
      </c>
    </row>
    <row r="64" spans="1:20" x14ac:dyDescent="0.25">
      <c r="A64" s="41">
        <v>501604103115311</v>
      </c>
      <c r="B64" s="41">
        <v>7896637023450</v>
      </c>
      <c r="C64" s="42">
        <v>2345</v>
      </c>
      <c r="D64" s="48" t="s">
        <v>49</v>
      </c>
      <c r="E64" s="43" t="s">
        <v>260</v>
      </c>
      <c r="F64" s="44" t="s">
        <v>8</v>
      </c>
      <c r="G64" s="44">
        <v>5</v>
      </c>
      <c r="H64" s="44">
        <v>0</v>
      </c>
      <c r="I64" s="44">
        <v>58.68</v>
      </c>
      <c r="J64" s="44">
        <v>62.77</v>
      </c>
      <c r="K64" s="44">
        <v>63.66</v>
      </c>
      <c r="L64" s="44">
        <v>64.58</v>
      </c>
      <c r="M64" s="44">
        <v>54.53</v>
      </c>
      <c r="N64" s="44">
        <v>0</v>
      </c>
      <c r="O64" s="44">
        <v>78.25</v>
      </c>
      <c r="P64" s="44">
        <v>83.53</v>
      </c>
      <c r="Q64" s="44">
        <v>84.67</v>
      </c>
      <c r="R64" s="44">
        <v>85.84</v>
      </c>
      <c r="S64" s="44">
        <v>75.37</v>
      </c>
      <c r="T64" s="54">
        <f>IFERROR(VLOOKUP(B64,'LISTA 2023'!$C:$C,1,0),"DESCONTINUADO")</f>
        <v>7896637023450</v>
      </c>
    </row>
    <row r="65" spans="1:20" x14ac:dyDescent="0.25">
      <c r="A65" s="41">
        <v>501604102119311</v>
      </c>
      <c r="B65" s="41">
        <v>7896637023443</v>
      </c>
      <c r="C65" s="42">
        <v>2344</v>
      </c>
      <c r="D65" s="48" t="s">
        <v>49</v>
      </c>
      <c r="E65" s="43" t="s">
        <v>261</v>
      </c>
      <c r="F65" s="44" t="s">
        <v>8</v>
      </c>
      <c r="G65" s="44">
        <v>5</v>
      </c>
      <c r="H65" s="44">
        <v>0</v>
      </c>
      <c r="I65" s="44">
        <v>33.74</v>
      </c>
      <c r="J65" s="44">
        <v>36.090000000000003</v>
      </c>
      <c r="K65" s="44">
        <v>36.61</v>
      </c>
      <c r="L65" s="44">
        <v>37.130000000000003</v>
      </c>
      <c r="M65" s="44">
        <v>31.35</v>
      </c>
      <c r="N65" s="44">
        <v>0</v>
      </c>
      <c r="O65" s="44">
        <v>44.99</v>
      </c>
      <c r="P65" s="44">
        <v>48.03</v>
      </c>
      <c r="Q65" s="44">
        <v>48.68</v>
      </c>
      <c r="R65" s="44">
        <v>49.36</v>
      </c>
      <c r="S65" s="44">
        <v>43.34</v>
      </c>
      <c r="T65" s="54">
        <f>IFERROR(VLOOKUP(B65,'LISTA 2023'!$C:$C,1,0),"DESCONTINUADO")</f>
        <v>7896637023443</v>
      </c>
    </row>
    <row r="66" spans="1:20" x14ac:dyDescent="0.25">
      <c r="A66" s="41">
        <v>501603401112310</v>
      </c>
      <c r="B66" s="41">
        <v>7896637023115</v>
      </c>
      <c r="C66" s="42">
        <v>2311</v>
      </c>
      <c r="D66" s="48" t="s">
        <v>12</v>
      </c>
      <c r="E66" s="43" t="s">
        <v>262</v>
      </c>
      <c r="F66" s="44" t="s">
        <v>6</v>
      </c>
      <c r="G66" s="44">
        <v>5</v>
      </c>
      <c r="H66" s="44">
        <v>0</v>
      </c>
      <c r="I66" s="44">
        <v>12.46</v>
      </c>
      <c r="J66" s="44">
        <v>13.32</v>
      </c>
      <c r="K66" s="44">
        <v>13.51</v>
      </c>
      <c r="L66" s="44">
        <v>13.71</v>
      </c>
      <c r="M66" s="44">
        <v>11.57</v>
      </c>
      <c r="N66" s="44">
        <v>0</v>
      </c>
      <c r="O66" s="44">
        <v>16.61</v>
      </c>
      <c r="P66" s="44">
        <v>17.73</v>
      </c>
      <c r="Q66" s="44">
        <v>17.97</v>
      </c>
      <c r="R66" s="44">
        <v>18.22</v>
      </c>
      <c r="S66" s="44">
        <v>16</v>
      </c>
      <c r="T66" s="54">
        <f>IFERROR(VLOOKUP(B66,'LISTA 2023'!$C:$C,1,0),"DESCONTINUADO")</f>
        <v>7896637023115</v>
      </c>
    </row>
    <row r="67" spans="1:20" x14ac:dyDescent="0.25">
      <c r="A67" s="41">
        <v>501603701116311</v>
      </c>
      <c r="B67" s="41">
        <v>7896637023641</v>
      </c>
      <c r="C67" s="42">
        <v>2364</v>
      </c>
      <c r="D67" s="48" t="s">
        <v>12</v>
      </c>
      <c r="E67" s="43" t="s">
        <v>263</v>
      </c>
      <c r="F67" s="44" t="s">
        <v>6</v>
      </c>
      <c r="G67" s="44">
        <v>5</v>
      </c>
      <c r="H67" s="44">
        <v>0</v>
      </c>
      <c r="I67" s="44">
        <v>22.44</v>
      </c>
      <c r="J67" s="44">
        <v>24.01</v>
      </c>
      <c r="K67" s="44">
        <v>24.35</v>
      </c>
      <c r="L67" s="44">
        <v>24.7</v>
      </c>
      <c r="M67" s="44">
        <v>20.86</v>
      </c>
      <c r="N67" s="44">
        <v>0</v>
      </c>
      <c r="O67" s="44">
        <v>29.93</v>
      </c>
      <c r="P67" s="44">
        <v>31.95</v>
      </c>
      <c r="Q67" s="44">
        <v>32.380000000000003</v>
      </c>
      <c r="R67" s="44">
        <v>32.83</v>
      </c>
      <c r="S67" s="44">
        <v>28.83</v>
      </c>
      <c r="T67" s="54">
        <f>IFERROR(VLOOKUP(B67,'LISTA 2023'!$C:$C,1,0),"DESCONTINUADO")</f>
        <v>7896637023641</v>
      </c>
    </row>
    <row r="68" spans="1:20" x14ac:dyDescent="0.25">
      <c r="A68" s="41">
        <v>501601803116314</v>
      </c>
      <c r="B68" s="41">
        <v>7896637023665</v>
      </c>
      <c r="C68" s="42">
        <v>2366</v>
      </c>
      <c r="D68" s="48" t="s">
        <v>23</v>
      </c>
      <c r="E68" s="43" t="s">
        <v>264</v>
      </c>
      <c r="F68" s="44" t="s">
        <v>3</v>
      </c>
      <c r="G68" s="44">
        <v>5</v>
      </c>
      <c r="H68" s="44">
        <v>0</v>
      </c>
      <c r="I68" s="44">
        <v>9.7200000000000006</v>
      </c>
      <c r="J68" s="44">
        <v>10.39</v>
      </c>
      <c r="K68" s="44">
        <v>10.54</v>
      </c>
      <c r="L68" s="44">
        <v>10.69</v>
      </c>
      <c r="M68" s="44">
        <v>9.0299999999999994</v>
      </c>
      <c r="N68" s="44">
        <v>0</v>
      </c>
      <c r="O68" s="44">
        <v>12.96</v>
      </c>
      <c r="P68" s="44">
        <v>13.83</v>
      </c>
      <c r="Q68" s="44">
        <v>14.02</v>
      </c>
      <c r="R68" s="44">
        <v>14.21</v>
      </c>
      <c r="S68" s="44">
        <v>12.48</v>
      </c>
      <c r="T68" s="54">
        <f>IFERROR(VLOOKUP(B68,'LISTA 2023'!$C:$C,1,0),"DESCONTINUADO")</f>
        <v>7896637023665</v>
      </c>
    </row>
    <row r="69" spans="1:20" x14ac:dyDescent="0.25">
      <c r="A69" s="41">
        <v>501601801113318</v>
      </c>
      <c r="B69" s="41">
        <v>7896637022842</v>
      </c>
      <c r="C69" s="42">
        <v>2284</v>
      </c>
      <c r="D69" s="48" t="s">
        <v>23</v>
      </c>
      <c r="E69" s="43" t="s">
        <v>207</v>
      </c>
      <c r="F69" s="44" t="s">
        <v>3</v>
      </c>
      <c r="G69" s="44">
        <v>5</v>
      </c>
      <c r="H69" s="44">
        <v>0</v>
      </c>
      <c r="I69" s="44">
        <v>29.27</v>
      </c>
      <c r="J69" s="44">
        <v>31.31</v>
      </c>
      <c r="K69" s="44">
        <v>31.75</v>
      </c>
      <c r="L69" s="44">
        <v>32.21</v>
      </c>
      <c r="M69" s="44">
        <v>27.2</v>
      </c>
      <c r="N69" s="44">
        <v>0</v>
      </c>
      <c r="O69" s="44">
        <v>39.03</v>
      </c>
      <c r="P69" s="44">
        <v>41.66</v>
      </c>
      <c r="Q69" s="44">
        <v>42.23</v>
      </c>
      <c r="R69" s="44">
        <v>42.81</v>
      </c>
      <c r="S69" s="44">
        <v>37.590000000000003</v>
      </c>
      <c r="T69" s="54">
        <f>IFERROR(VLOOKUP(B69,'LISTA 2023'!$C:$C,1,0),"DESCONTINUADO")</f>
        <v>7896637022842</v>
      </c>
    </row>
    <row r="70" spans="1:20" x14ac:dyDescent="0.25">
      <c r="A70" s="41">
        <v>501612050014503</v>
      </c>
      <c r="B70" s="41">
        <v>7896637023207</v>
      </c>
      <c r="C70" s="42">
        <v>2320</v>
      </c>
      <c r="D70" s="48" t="s">
        <v>23</v>
      </c>
      <c r="E70" s="43" t="s">
        <v>265</v>
      </c>
      <c r="F70" s="44" t="s">
        <v>3</v>
      </c>
      <c r="G70" s="44">
        <v>5</v>
      </c>
      <c r="H70" s="44">
        <v>0</v>
      </c>
      <c r="I70" s="44">
        <v>3.48</v>
      </c>
      <c r="J70" s="44">
        <v>3.73</v>
      </c>
      <c r="K70" s="44">
        <v>3.78</v>
      </c>
      <c r="L70" s="44">
        <v>3.83</v>
      </c>
      <c r="M70" s="44">
        <v>3.24</v>
      </c>
      <c r="N70" s="44">
        <v>0</v>
      </c>
      <c r="O70" s="44">
        <v>4.6500000000000004</v>
      </c>
      <c r="P70" s="44">
        <v>4.96</v>
      </c>
      <c r="Q70" s="44">
        <v>5.03</v>
      </c>
      <c r="R70" s="44">
        <v>5.0999999999999996</v>
      </c>
      <c r="S70" s="44">
        <v>4.4800000000000004</v>
      </c>
      <c r="T70" s="54" t="str">
        <f>IFERROR(VLOOKUP(B70,'LISTA 2023'!$C:$C,1,0),"DESCONTINUADO")</f>
        <v>DESCONTINUADO</v>
      </c>
    </row>
    <row r="71" spans="1:20" x14ac:dyDescent="0.25">
      <c r="A71" s="41">
        <v>501601804112312</v>
      </c>
      <c r="B71" s="41">
        <v>7896637023658</v>
      </c>
      <c r="C71" s="42">
        <v>2365</v>
      </c>
      <c r="D71" s="48" t="s">
        <v>23</v>
      </c>
      <c r="E71" s="43" t="s">
        <v>266</v>
      </c>
      <c r="F71" s="44" t="s">
        <v>3</v>
      </c>
      <c r="G71" s="44">
        <v>5</v>
      </c>
      <c r="H71" s="44">
        <v>0</v>
      </c>
      <c r="I71" s="44">
        <v>8.7100000000000009</v>
      </c>
      <c r="J71" s="44">
        <v>9.32</v>
      </c>
      <c r="K71" s="44">
        <v>9.4499999999999993</v>
      </c>
      <c r="L71" s="44">
        <v>9.59</v>
      </c>
      <c r="M71" s="44">
        <v>8.09</v>
      </c>
      <c r="N71" s="44">
        <v>0</v>
      </c>
      <c r="O71" s="44">
        <v>11.61</v>
      </c>
      <c r="P71" s="44">
        <v>12.4</v>
      </c>
      <c r="Q71" s="44">
        <v>12.57</v>
      </c>
      <c r="R71" s="44">
        <v>12.74</v>
      </c>
      <c r="S71" s="44">
        <v>11.19</v>
      </c>
      <c r="T71" s="54">
        <f>IFERROR(VLOOKUP(B71,'LISTA 2023'!$C:$C,1,0),"DESCONTINUADO")</f>
        <v>7896637023658</v>
      </c>
    </row>
    <row r="72" spans="1:20" x14ac:dyDescent="0.25">
      <c r="A72" s="41">
        <v>501601802111319</v>
      </c>
      <c r="B72" s="41">
        <v>7896637022835</v>
      </c>
      <c r="C72" s="42">
        <v>2283</v>
      </c>
      <c r="D72" s="48" t="s">
        <v>23</v>
      </c>
      <c r="E72" s="43" t="s">
        <v>267</v>
      </c>
      <c r="F72" s="44" t="s">
        <v>3</v>
      </c>
      <c r="G72" s="44">
        <v>5</v>
      </c>
      <c r="H72" s="44">
        <v>0</v>
      </c>
      <c r="I72" s="44">
        <v>26.3</v>
      </c>
      <c r="J72" s="44">
        <v>28.13</v>
      </c>
      <c r="K72" s="44">
        <v>28.53</v>
      </c>
      <c r="L72" s="44">
        <v>28.94</v>
      </c>
      <c r="M72" s="44">
        <v>24.43</v>
      </c>
      <c r="N72" s="44">
        <v>0</v>
      </c>
      <c r="O72" s="44">
        <v>35.06</v>
      </c>
      <c r="P72" s="44">
        <v>37.43</v>
      </c>
      <c r="Q72" s="44">
        <v>37.94</v>
      </c>
      <c r="R72" s="44">
        <v>38.47</v>
      </c>
      <c r="S72" s="44">
        <v>33.78</v>
      </c>
      <c r="T72" s="54">
        <f>IFERROR(VLOOKUP(B72,'LISTA 2023'!$C:$C,1,0),"DESCONTINUADO")</f>
        <v>7896637022835</v>
      </c>
    </row>
    <row r="73" spans="1:20" x14ac:dyDescent="0.25">
      <c r="A73" s="41">
        <v>501605007111315</v>
      </c>
      <c r="B73" s="41">
        <v>7896637024877</v>
      </c>
      <c r="C73" s="42">
        <v>2487</v>
      </c>
      <c r="D73" s="48" t="s">
        <v>24</v>
      </c>
      <c r="E73" s="43" t="s">
        <v>268</v>
      </c>
      <c r="F73" s="44" t="s">
        <v>3</v>
      </c>
      <c r="G73" s="44">
        <v>5</v>
      </c>
      <c r="H73" s="44">
        <v>0</v>
      </c>
      <c r="I73" s="44">
        <v>3.76</v>
      </c>
      <c r="J73" s="44">
        <v>4.0199999999999996</v>
      </c>
      <c r="K73" s="44">
        <v>4.07</v>
      </c>
      <c r="L73" s="44">
        <v>4.13</v>
      </c>
      <c r="M73" s="44">
        <v>3.49</v>
      </c>
      <c r="N73" s="44">
        <v>0</v>
      </c>
      <c r="O73" s="44">
        <v>5.01</v>
      </c>
      <c r="P73" s="44">
        <v>5.35</v>
      </c>
      <c r="Q73" s="44">
        <v>5.42</v>
      </c>
      <c r="R73" s="44">
        <v>5.49</v>
      </c>
      <c r="S73" s="44">
        <v>4.82</v>
      </c>
      <c r="T73" s="54" t="str">
        <f>IFERROR(VLOOKUP(B73,'LISTA 2023'!$C:$C,1,0),"DESCONTINUADO")</f>
        <v>DESCONTINUADO</v>
      </c>
    </row>
    <row r="74" spans="1:20" x14ac:dyDescent="0.25">
      <c r="A74" s="41">
        <v>501605010110316</v>
      </c>
      <c r="B74" s="41">
        <v>7896637025102</v>
      </c>
      <c r="C74" s="42">
        <v>2510</v>
      </c>
      <c r="D74" s="48" t="s">
        <v>24</v>
      </c>
      <c r="E74" s="43" t="s">
        <v>269</v>
      </c>
      <c r="F74" s="44" t="s">
        <v>3</v>
      </c>
      <c r="G74" s="44">
        <v>5</v>
      </c>
      <c r="H74" s="44">
        <v>0</v>
      </c>
      <c r="I74" s="44">
        <v>14.57</v>
      </c>
      <c r="J74" s="44">
        <v>15.59</v>
      </c>
      <c r="K74" s="44">
        <v>15.81</v>
      </c>
      <c r="L74" s="44">
        <v>16.04</v>
      </c>
      <c r="M74" s="44">
        <v>13.54</v>
      </c>
      <c r="N74" s="44">
        <v>0</v>
      </c>
      <c r="O74" s="44">
        <v>19.440000000000001</v>
      </c>
      <c r="P74" s="44">
        <v>20.75</v>
      </c>
      <c r="Q74" s="44">
        <v>21.03</v>
      </c>
      <c r="R74" s="44">
        <v>21.32</v>
      </c>
      <c r="S74" s="44">
        <v>18.72</v>
      </c>
      <c r="T74" s="54">
        <f>IFERROR(VLOOKUP(B74,'LISTA 2023'!$C:$C,1,0),"DESCONTINUADO")</f>
        <v>7896637025102</v>
      </c>
    </row>
    <row r="75" spans="1:20" x14ac:dyDescent="0.25">
      <c r="A75" s="41">
        <v>501605001111313</v>
      </c>
      <c r="B75" s="41">
        <v>7896637024822</v>
      </c>
      <c r="C75" s="42">
        <v>2482</v>
      </c>
      <c r="D75" s="48" t="s">
        <v>24</v>
      </c>
      <c r="E75" s="43" t="s">
        <v>270</v>
      </c>
      <c r="F75" s="44" t="s">
        <v>3</v>
      </c>
      <c r="G75" s="44">
        <v>5</v>
      </c>
      <c r="H75" s="44">
        <v>0</v>
      </c>
      <c r="I75" s="44">
        <v>3.37</v>
      </c>
      <c r="J75" s="44">
        <v>3.6</v>
      </c>
      <c r="K75" s="44">
        <v>3.65</v>
      </c>
      <c r="L75" s="44">
        <v>3.71</v>
      </c>
      <c r="M75" s="44">
        <v>3.13</v>
      </c>
      <c r="N75" s="44">
        <v>0</v>
      </c>
      <c r="O75" s="44">
        <v>4.49</v>
      </c>
      <c r="P75" s="44">
        <v>4.79</v>
      </c>
      <c r="Q75" s="44">
        <v>4.8600000000000003</v>
      </c>
      <c r="R75" s="44">
        <v>4.93</v>
      </c>
      <c r="S75" s="44">
        <v>4.33</v>
      </c>
      <c r="T75" s="54" t="str">
        <f>IFERROR(VLOOKUP(B75,'LISTA 2023'!$C:$C,1,0),"DESCONTINUADO")</f>
        <v>DESCONTINUADO</v>
      </c>
    </row>
    <row r="76" spans="1:20" x14ac:dyDescent="0.25">
      <c r="A76" s="41">
        <v>501605004110318</v>
      </c>
      <c r="B76" s="41">
        <v>7896637025096</v>
      </c>
      <c r="C76" s="42">
        <v>2509</v>
      </c>
      <c r="D76" s="48" t="s">
        <v>24</v>
      </c>
      <c r="E76" s="43" t="s">
        <v>271</v>
      </c>
      <c r="F76" s="44" t="s">
        <v>3</v>
      </c>
      <c r="G76" s="44">
        <v>5</v>
      </c>
      <c r="H76" s="44">
        <v>0</v>
      </c>
      <c r="I76" s="44">
        <v>13.09</v>
      </c>
      <c r="J76" s="44">
        <v>14.01</v>
      </c>
      <c r="K76" s="44">
        <v>14.21</v>
      </c>
      <c r="L76" s="44">
        <v>14.41</v>
      </c>
      <c r="M76" s="44">
        <v>12.17</v>
      </c>
      <c r="N76" s="44">
        <v>0</v>
      </c>
      <c r="O76" s="44">
        <v>17.46</v>
      </c>
      <c r="P76" s="44">
        <v>18.64</v>
      </c>
      <c r="Q76" s="44">
        <v>18.89</v>
      </c>
      <c r="R76" s="44">
        <v>19.16</v>
      </c>
      <c r="S76" s="44">
        <v>16.82</v>
      </c>
      <c r="T76" s="54">
        <f>IFERROR(VLOOKUP(B76,'LISTA 2023'!$C:$C,1,0),"DESCONTINUADO")</f>
        <v>7896637025096</v>
      </c>
    </row>
    <row r="77" spans="1:20" x14ac:dyDescent="0.25">
      <c r="A77" s="41">
        <v>501601901169315</v>
      </c>
      <c r="B77" s="41">
        <v>7896637022774</v>
      </c>
      <c r="C77" s="42">
        <v>2277</v>
      </c>
      <c r="D77" s="48" t="s">
        <v>25</v>
      </c>
      <c r="E77" s="43" t="s">
        <v>272</v>
      </c>
      <c r="F77" s="44" t="s">
        <v>18</v>
      </c>
      <c r="G77" s="44">
        <v>5</v>
      </c>
      <c r="H77" s="44">
        <v>0</v>
      </c>
      <c r="I77" s="44">
        <v>37.56</v>
      </c>
      <c r="J77" s="44">
        <v>40.18</v>
      </c>
      <c r="K77" s="44">
        <v>40.75</v>
      </c>
      <c r="L77" s="44">
        <v>41.34</v>
      </c>
      <c r="M77" s="44">
        <v>34.9</v>
      </c>
      <c r="N77" s="44">
        <v>0</v>
      </c>
      <c r="O77" s="44">
        <v>50.09</v>
      </c>
      <c r="P77" s="44">
        <v>53.47</v>
      </c>
      <c r="Q77" s="44">
        <v>54.2</v>
      </c>
      <c r="R77" s="44">
        <v>54.95</v>
      </c>
      <c r="S77" s="44">
        <v>48.25</v>
      </c>
      <c r="T77" s="54">
        <f>IFERROR(VLOOKUP(B77,'LISTA 2023'!$C:$C,1,0),"DESCONTINUADO")</f>
        <v>7896637022774</v>
      </c>
    </row>
    <row r="78" spans="1:20" x14ac:dyDescent="0.25">
      <c r="A78" s="41">
        <v>501601903171317</v>
      </c>
      <c r="B78" s="41">
        <v>7896637023122</v>
      </c>
      <c r="C78" s="42">
        <v>2312</v>
      </c>
      <c r="D78" s="48" t="s">
        <v>25</v>
      </c>
      <c r="E78" s="43" t="s">
        <v>273</v>
      </c>
      <c r="F78" s="44" t="s">
        <v>18</v>
      </c>
      <c r="G78" s="44">
        <v>5</v>
      </c>
      <c r="H78" s="44">
        <v>0</v>
      </c>
      <c r="I78" s="44">
        <v>27.74</v>
      </c>
      <c r="J78" s="44">
        <v>29.67</v>
      </c>
      <c r="K78" s="44">
        <v>30.09</v>
      </c>
      <c r="L78" s="44">
        <v>30.53</v>
      </c>
      <c r="M78" s="44">
        <v>25.77</v>
      </c>
      <c r="N78" s="44">
        <v>0</v>
      </c>
      <c r="O78" s="44">
        <v>36.99</v>
      </c>
      <c r="P78" s="44">
        <v>39.479999999999997</v>
      </c>
      <c r="Q78" s="44">
        <v>40.020000000000003</v>
      </c>
      <c r="R78" s="44">
        <v>40.58</v>
      </c>
      <c r="S78" s="44">
        <v>35.630000000000003</v>
      </c>
      <c r="T78" s="54">
        <f>IFERROR(VLOOKUP(B78,'LISTA 2023'!$C:$C,1,0),"DESCONTINUADO")</f>
        <v>7896637023122</v>
      </c>
    </row>
    <row r="79" spans="1:20" x14ac:dyDescent="0.25">
      <c r="A79" s="41">
        <v>501601902165313</v>
      </c>
      <c r="B79" s="41">
        <v>7896637022781</v>
      </c>
      <c r="C79" s="42">
        <v>2278</v>
      </c>
      <c r="D79" s="48" t="s">
        <v>25</v>
      </c>
      <c r="E79" s="43" t="s">
        <v>274</v>
      </c>
      <c r="F79" s="44" t="s">
        <v>18</v>
      </c>
      <c r="G79" s="44">
        <v>5</v>
      </c>
      <c r="H79" s="44">
        <v>0</v>
      </c>
      <c r="I79" s="44">
        <v>45.08</v>
      </c>
      <c r="J79" s="44">
        <v>48.22</v>
      </c>
      <c r="K79" s="44">
        <v>48.91</v>
      </c>
      <c r="L79" s="44">
        <v>49.61</v>
      </c>
      <c r="M79" s="44">
        <v>41.89</v>
      </c>
      <c r="N79" s="44">
        <v>0</v>
      </c>
      <c r="O79" s="44">
        <v>60.11</v>
      </c>
      <c r="P79" s="44">
        <v>64.17</v>
      </c>
      <c r="Q79" s="44">
        <v>65.05</v>
      </c>
      <c r="R79" s="44">
        <v>65.95</v>
      </c>
      <c r="S79" s="44">
        <v>57.91</v>
      </c>
      <c r="T79" s="54">
        <f>IFERROR(VLOOKUP(B79,'LISTA 2023'!$C:$C,1,0),"DESCONTINUADO")</f>
        <v>7896637022781</v>
      </c>
    </row>
    <row r="80" spans="1:20" x14ac:dyDescent="0.25">
      <c r="A80" s="41">
        <v>501602101174312</v>
      </c>
      <c r="B80" s="41">
        <v>7896637022439</v>
      </c>
      <c r="C80" s="42">
        <v>2243</v>
      </c>
      <c r="D80" s="48" t="s">
        <v>13</v>
      </c>
      <c r="E80" s="43" t="s">
        <v>275</v>
      </c>
      <c r="F80" s="44" t="s">
        <v>14</v>
      </c>
      <c r="G80" s="44">
        <v>0</v>
      </c>
      <c r="H80" s="44">
        <v>0</v>
      </c>
      <c r="I80" s="44">
        <v>11.61</v>
      </c>
      <c r="J80" s="44">
        <v>12.42</v>
      </c>
      <c r="K80" s="44">
        <v>12.6</v>
      </c>
      <c r="L80" s="44">
        <v>12.78</v>
      </c>
      <c r="M80" s="44">
        <v>10.79</v>
      </c>
      <c r="N80" s="44">
        <v>0</v>
      </c>
      <c r="O80" s="44">
        <v>15.49</v>
      </c>
      <c r="P80" s="44">
        <v>16.53</v>
      </c>
      <c r="Q80" s="44">
        <v>16.760000000000002</v>
      </c>
      <c r="R80" s="44">
        <v>16.989999999999998</v>
      </c>
      <c r="S80" s="44">
        <v>14.92</v>
      </c>
      <c r="T80" s="54">
        <f>IFERROR(VLOOKUP(B80,'LISTA 2023'!$C:$C,1,0),"DESCONTINUADO")</f>
        <v>7896637022439</v>
      </c>
    </row>
    <row r="81" spans="1:20" x14ac:dyDescent="0.25">
      <c r="A81" s="41">
        <v>501602201160313</v>
      </c>
      <c r="B81" s="41">
        <v>7896637023078</v>
      </c>
      <c r="C81" s="42">
        <v>2307</v>
      </c>
      <c r="D81" s="48" t="s">
        <v>50</v>
      </c>
      <c r="E81" s="43" t="s">
        <v>276</v>
      </c>
      <c r="F81" s="44" t="s">
        <v>18</v>
      </c>
      <c r="G81" s="44">
        <v>5</v>
      </c>
      <c r="H81" s="44">
        <v>0</v>
      </c>
      <c r="I81" s="44">
        <v>32.85</v>
      </c>
      <c r="J81" s="44">
        <v>35.14</v>
      </c>
      <c r="K81" s="44">
        <v>35.64</v>
      </c>
      <c r="L81" s="44">
        <v>36.15</v>
      </c>
      <c r="M81" s="44">
        <v>30.52</v>
      </c>
      <c r="N81" s="44">
        <v>0</v>
      </c>
      <c r="O81" s="44">
        <v>43.8</v>
      </c>
      <c r="P81" s="44">
        <v>46.76</v>
      </c>
      <c r="Q81" s="44">
        <v>47.4</v>
      </c>
      <c r="R81" s="44">
        <v>48.05</v>
      </c>
      <c r="S81" s="44">
        <v>42.19</v>
      </c>
      <c r="T81" s="54" t="str">
        <f>IFERROR(VLOOKUP(B81,'LISTA 2023'!$C:$C,1,0),"DESCONTINUADO")</f>
        <v>DESCONTINUADO</v>
      </c>
    </row>
    <row r="82" spans="1:20" x14ac:dyDescent="0.25">
      <c r="A82" s="41">
        <v>501602202167311</v>
      </c>
      <c r="B82" s="41">
        <v>7896637025362</v>
      </c>
      <c r="C82" s="42">
        <v>2536</v>
      </c>
      <c r="D82" s="48" t="s">
        <v>50</v>
      </c>
      <c r="E82" s="43" t="s">
        <v>277</v>
      </c>
      <c r="F82" s="44" t="s">
        <v>18</v>
      </c>
      <c r="G82" s="44">
        <v>5</v>
      </c>
      <c r="H82" s="44">
        <v>0</v>
      </c>
      <c r="I82" s="44">
        <v>63.3</v>
      </c>
      <c r="J82" s="44">
        <v>67.72</v>
      </c>
      <c r="K82" s="44">
        <v>68.680000000000007</v>
      </c>
      <c r="L82" s="44">
        <v>69.67</v>
      </c>
      <c r="M82" s="44">
        <v>58.83</v>
      </c>
      <c r="N82" s="44">
        <v>0</v>
      </c>
      <c r="O82" s="44">
        <v>84.42</v>
      </c>
      <c r="P82" s="44">
        <v>90.11</v>
      </c>
      <c r="Q82" s="44">
        <v>91.34</v>
      </c>
      <c r="R82" s="44">
        <v>92.61</v>
      </c>
      <c r="S82" s="44">
        <v>81.319999999999993</v>
      </c>
      <c r="T82" s="54">
        <f>IFERROR(VLOOKUP(B82,'LISTA 2023'!$C:$C,1,0),"DESCONTINUADO")</f>
        <v>7896637025362</v>
      </c>
    </row>
    <row r="83" spans="1:20" x14ac:dyDescent="0.25">
      <c r="A83" s="41">
        <v>501602401135312</v>
      </c>
      <c r="B83" s="41">
        <v>7896637022576</v>
      </c>
      <c r="C83" s="42">
        <v>2257</v>
      </c>
      <c r="D83" s="48" t="s">
        <v>51</v>
      </c>
      <c r="E83" s="43" t="s">
        <v>278</v>
      </c>
      <c r="F83" s="44" t="s">
        <v>3</v>
      </c>
      <c r="G83" s="44">
        <v>0</v>
      </c>
      <c r="H83" s="44">
        <v>0</v>
      </c>
      <c r="I83" s="44">
        <v>25.28</v>
      </c>
      <c r="J83" s="44">
        <v>27.04</v>
      </c>
      <c r="K83" s="44">
        <v>27.43</v>
      </c>
      <c r="L83" s="44">
        <v>27.82</v>
      </c>
      <c r="M83" s="44">
        <v>23.49</v>
      </c>
      <c r="N83" s="44">
        <v>0</v>
      </c>
      <c r="O83" s="44">
        <v>33.71</v>
      </c>
      <c r="P83" s="44">
        <v>35.979999999999997</v>
      </c>
      <c r="Q83" s="44">
        <v>36.479999999999997</v>
      </c>
      <c r="R83" s="44">
        <v>36.979999999999997</v>
      </c>
      <c r="S83" s="44">
        <v>32.47</v>
      </c>
      <c r="T83" s="54">
        <f>IFERROR(VLOOKUP(B83,'LISTA 2023'!$C:$C,1,0),"DESCONTINUADO")</f>
        <v>7896637022576</v>
      </c>
    </row>
    <row r="84" spans="1:20" x14ac:dyDescent="0.25">
      <c r="A84" s="41">
        <v>501602402115315</v>
      </c>
      <c r="B84" s="41">
        <v>7896637022552</v>
      </c>
      <c r="C84" s="42">
        <v>2255</v>
      </c>
      <c r="D84" s="48" t="s">
        <v>51</v>
      </c>
      <c r="E84" s="43" t="s">
        <v>279</v>
      </c>
      <c r="F84" s="44" t="s">
        <v>3</v>
      </c>
      <c r="G84" s="44">
        <v>0</v>
      </c>
      <c r="H84" s="44">
        <v>0</v>
      </c>
      <c r="I84" s="44">
        <v>19.03</v>
      </c>
      <c r="J84" s="44">
        <v>20.350000000000001</v>
      </c>
      <c r="K84" s="44">
        <v>20.64</v>
      </c>
      <c r="L84" s="44">
        <v>20.94</v>
      </c>
      <c r="M84" s="44">
        <v>17.68</v>
      </c>
      <c r="N84" s="44">
        <v>0</v>
      </c>
      <c r="O84" s="44">
        <v>25.37</v>
      </c>
      <c r="P84" s="44">
        <v>27.08</v>
      </c>
      <c r="Q84" s="44">
        <v>27.45</v>
      </c>
      <c r="R84" s="44">
        <v>27.83</v>
      </c>
      <c r="S84" s="44">
        <v>24.44</v>
      </c>
      <c r="T84" s="54">
        <f>IFERROR(VLOOKUP(B84,'LISTA 2023'!$C:$C,1,0),"DESCONTINUADO")</f>
        <v>7896637022552</v>
      </c>
    </row>
    <row r="85" spans="1:20" x14ac:dyDescent="0.25">
      <c r="A85" s="41">
        <v>501602403111313</v>
      </c>
      <c r="B85" s="41">
        <v>7896637022569</v>
      </c>
      <c r="C85" s="42">
        <v>2256</v>
      </c>
      <c r="D85" s="48" t="s">
        <v>51</v>
      </c>
      <c r="E85" s="43" t="s">
        <v>280</v>
      </c>
      <c r="F85" s="44" t="s">
        <v>3</v>
      </c>
      <c r="G85" s="44">
        <v>0</v>
      </c>
      <c r="H85" s="44">
        <v>0</v>
      </c>
      <c r="I85" s="44">
        <v>31.6</v>
      </c>
      <c r="J85" s="44">
        <v>33.799999999999997</v>
      </c>
      <c r="K85" s="44">
        <v>34.28</v>
      </c>
      <c r="L85" s="44">
        <v>34.78</v>
      </c>
      <c r="M85" s="44">
        <v>29.36</v>
      </c>
      <c r="N85" s="44">
        <v>0</v>
      </c>
      <c r="O85" s="44">
        <v>42.14</v>
      </c>
      <c r="P85" s="44">
        <v>44.98</v>
      </c>
      <c r="Q85" s="44">
        <v>45.6</v>
      </c>
      <c r="R85" s="44">
        <v>46.23</v>
      </c>
      <c r="S85" s="44">
        <v>40.590000000000003</v>
      </c>
      <c r="T85" s="54">
        <f>IFERROR(VLOOKUP(B85,'LISTA 2023'!$C:$C,1,0),"DESCONTINUADO")</f>
        <v>7896637022569</v>
      </c>
    </row>
    <row r="86" spans="1:20" x14ac:dyDescent="0.25">
      <c r="A86" s="41">
        <v>501612060014603</v>
      </c>
      <c r="B86" s="41">
        <v>7896637026055</v>
      </c>
      <c r="C86" s="42">
        <v>2605</v>
      </c>
      <c r="D86" s="48" t="s">
        <v>281</v>
      </c>
      <c r="E86" s="43" t="s">
        <v>282</v>
      </c>
      <c r="F86" s="44" t="s">
        <v>3</v>
      </c>
      <c r="G86" s="44">
        <v>5</v>
      </c>
      <c r="H86" s="44">
        <v>0</v>
      </c>
      <c r="I86" s="44">
        <v>28.58</v>
      </c>
      <c r="J86" s="44">
        <v>30.57</v>
      </c>
      <c r="K86" s="44">
        <v>31.01</v>
      </c>
      <c r="L86" s="44">
        <v>31.45</v>
      </c>
      <c r="M86" s="44">
        <v>26.56</v>
      </c>
      <c r="N86" s="44">
        <v>0</v>
      </c>
      <c r="O86" s="44">
        <v>38.11</v>
      </c>
      <c r="P86" s="44">
        <v>40.68</v>
      </c>
      <c r="Q86" s="44">
        <v>41.24</v>
      </c>
      <c r="R86" s="44">
        <v>41.81</v>
      </c>
      <c r="S86" s="44">
        <v>36.71</v>
      </c>
      <c r="T86" s="54" t="str">
        <f>IFERROR(VLOOKUP(B86,'LISTA 2023'!$C:$C,1,0),"DESCONTINUADO")</f>
        <v>DESCONTINUADO</v>
      </c>
    </row>
    <row r="87" spans="1:20" x14ac:dyDescent="0.25">
      <c r="A87" s="41">
        <v>501603801110315</v>
      </c>
      <c r="B87" s="41">
        <v>7896637023566</v>
      </c>
      <c r="C87" s="42">
        <v>2356</v>
      </c>
      <c r="D87" s="48" t="s">
        <v>281</v>
      </c>
      <c r="E87" s="43" t="s">
        <v>283</v>
      </c>
      <c r="F87" s="44" t="s">
        <v>3</v>
      </c>
      <c r="G87" s="44">
        <v>5</v>
      </c>
      <c r="H87" s="44">
        <v>0</v>
      </c>
      <c r="I87" s="44">
        <v>57.16</v>
      </c>
      <c r="J87" s="44">
        <v>61.14</v>
      </c>
      <c r="K87" s="44">
        <v>62.01</v>
      </c>
      <c r="L87" s="44">
        <v>62.91</v>
      </c>
      <c r="M87" s="44">
        <v>53.11</v>
      </c>
      <c r="N87" s="44">
        <v>0</v>
      </c>
      <c r="O87" s="44">
        <v>76.22</v>
      </c>
      <c r="P87" s="44">
        <v>81.36</v>
      </c>
      <c r="Q87" s="44">
        <v>82.48</v>
      </c>
      <c r="R87" s="44">
        <v>83.62</v>
      </c>
      <c r="S87" s="44">
        <v>73.42</v>
      </c>
      <c r="T87" s="54">
        <f>IFERROR(VLOOKUP(B87,'LISTA 2023'!$C:$C,1,0),"DESCONTINUADO")</f>
        <v>7896637023566</v>
      </c>
    </row>
    <row r="88" spans="1:20" x14ac:dyDescent="0.25">
      <c r="A88" s="50">
        <v>501612050014303</v>
      </c>
      <c r="B88" s="50">
        <v>7896637023573</v>
      </c>
      <c r="C88" s="51">
        <v>2357</v>
      </c>
      <c r="D88" s="52" t="s">
        <v>284</v>
      </c>
      <c r="E88" s="52" t="s">
        <v>285</v>
      </c>
      <c r="F88" s="51" t="s">
        <v>53</v>
      </c>
      <c r="G88" s="51">
        <v>3</v>
      </c>
      <c r="H88" s="44">
        <v>0</v>
      </c>
      <c r="I88" s="44">
        <v>25.74</v>
      </c>
      <c r="J88" s="44">
        <v>27.54</v>
      </c>
      <c r="K88" s="44">
        <v>27.93</v>
      </c>
      <c r="L88" s="44">
        <v>28.33</v>
      </c>
      <c r="M88" s="44">
        <v>23.92</v>
      </c>
      <c r="N88" s="44">
        <v>0</v>
      </c>
      <c r="O88" s="44">
        <v>34.33</v>
      </c>
      <c r="P88" s="44">
        <v>36.65</v>
      </c>
      <c r="Q88" s="44">
        <v>37.15</v>
      </c>
      <c r="R88" s="44">
        <v>37.659999999999997</v>
      </c>
      <c r="S88" s="44">
        <v>33.07</v>
      </c>
      <c r="T88" s="54" t="str">
        <f>IFERROR(VLOOKUP(B88,'LISTA 2023'!$C:$C,1,0),"DESCONTINUADO")</f>
        <v>DESCONTINUADO</v>
      </c>
    </row>
    <row r="89" spans="1:20" x14ac:dyDescent="0.25">
      <c r="A89" s="50">
        <v>501604401116314</v>
      </c>
      <c r="B89" s="50">
        <v>7896637023580</v>
      </c>
      <c r="C89" s="51">
        <v>2358</v>
      </c>
      <c r="D89" s="52" t="s">
        <v>284</v>
      </c>
      <c r="E89" s="52" t="s">
        <v>286</v>
      </c>
      <c r="F89" s="51" t="s">
        <v>53</v>
      </c>
      <c r="G89" s="51">
        <v>3</v>
      </c>
      <c r="H89" s="44">
        <v>0</v>
      </c>
      <c r="I89" s="44">
        <v>77.239999999999995</v>
      </c>
      <c r="J89" s="44">
        <v>82.63</v>
      </c>
      <c r="K89" s="44">
        <v>83.8</v>
      </c>
      <c r="L89" s="44">
        <v>85.01</v>
      </c>
      <c r="M89" s="44">
        <v>71.78</v>
      </c>
      <c r="N89" s="44">
        <v>0</v>
      </c>
      <c r="O89" s="44">
        <v>103</v>
      </c>
      <c r="P89" s="44">
        <v>109.95</v>
      </c>
      <c r="Q89" s="44">
        <v>111.45</v>
      </c>
      <c r="R89" s="44">
        <v>113</v>
      </c>
      <c r="S89" s="44">
        <v>99.22</v>
      </c>
      <c r="T89" s="54">
        <f>IFERROR(VLOOKUP(B89,'LISTA 2023'!$C:$C,1,0),"DESCONTINUADO")</f>
        <v>7896637023580</v>
      </c>
    </row>
    <row r="90" spans="1:20" x14ac:dyDescent="0.25">
      <c r="A90" s="41">
        <v>501603301118317</v>
      </c>
      <c r="B90" s="41">
        <v>7896637022644</v>
      </c>
      <c r="C90" s="42">
        <v>2264</v>
      </c>
      <c r="D90" s="48" t="s">
        <v>54</v>
      </c>
      <c r="E90" s="43" t="s">
        <v>287</v>
      </c>
      <c r="F90" s="44" t="s">
        <v>18</v>
      </c>
      <c r="G90" s="44">
        <v>5</v>
      </c>
      <c r="H90" s="44">
        <v>0</v>
      </c>
      <c r="I90" s="44">
        <v>46.13</v>
      </c>
      <c r="J90" s="44">
        <v>49.35</v>
      </c>
      <c r="K90" s="44">
        <v>50.05</v>
      </c>
      <c r="L90" s="44">
        <v>50.77</v>
      </c>
      <c r="M90" s="44">
        <v>42.87</v>
      </c>
      <c r="N90" s="44">
        <v>0</v>
      </c>
      <c r="O90" s="44">
        <v>61.52</v>
      </c>
      <c r="P90" s="44">
        <v>65.67</v>
      </c>
      <c r="Q90" s="44">
        <v>66.569999999999993</v>
      </c>
      <c r="R90" s="44">
        <v>67.489999999999995</v>
      </c>
      <c r="S90" s="44">
        <v>59.26</v>
      </c>
      <c r="T90" s="54">
        <f>IFERROR(VLOOKUP(B90,'LISTA 2023'!$C:$C,1,0),"DESCONTINUADO")</f>
        <v>7896637022644</v>
      </c>
    </row>
    <row r="91" spans="1:20" ht="16.5" x14ac:dyDescent="0.25">
      <c r="A91" s="38" t="s">
        <v>288</v>
      </c>
      <c r="B91" s="39"/>
      <c r="C91" s="40" t="s">
        <v>248</v>
      </c>
      <c r="D91" s="40"/>
      <c r="E91" s="40"/>
      <c r="F91" s="40"/>
      <c r="G91" s="40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4" t="str">
        <f>IFERROR(VLOOKUP(B91,'LISTA 2023'!$C:$C,1,0),"DESCONTINUADO")</f>
        <v>DESCONTINUADO</v>
      </c>
    </row>
    <row r="92" spans="1:20" x14ac:dyDescent="0.25">
      <c r="A92" s="41" t="s">
        <v>31</v>
      </c>
      <c r="B92" s="41">
        <v>7896637017015</v>
      </c>
      <c r="C92" s="42">
        <v>1701</v>
      </c>
      <c r="D92" s="43" t="s">
        <v>30</v>
      </c>
      <c r="E92" s="43" t="s">
        <v>231</v>
      </c>
      <c r="F92" s="44" t="s">
        <v>18</v>
      </c>
      <c r="G92" s="44">
        <v>5</v>
      </c>
      <c r="H92" s="44"/>
      <c r="I92" s="44">
        <v>14.83</v>
      </c>
      <c r="J92" s="44">
        <v>15.87</v>
      </c>
      <c r="K92" s="44">
        <v>16.09</v>
      </c>
      <c r="L92" s="44">
        <v>16.32</v>
      </c>
      <c r="M92" s="44">
        <v>13.78</v>
      </c>
      <c r="N92" s="44">
        <v>0</v>
      </c>
      <c r="O92" s="44">
        <v>19.78</v>
      </c>
      <c r="P92" s="44">
        <v>21.12</v>
      </c>
      <c r="Q92" s="44">
        <v>21.4</v>
      </c>
      <c r="R92" s="44">
        <v>21.69</v>
      </c>
      <c r="S92" s="44">
        <v>19.05</v>
      </c>
      <c r="T92" s="54" t="str">
        <f>IFERROR(VLOOKUP(B92,'LISTA 2023'!$C:$C,1,0),"DESCONTINUADO")</f>
        <v>DESCONTINUADO</v>
      </c>
    </row>
    <row r="93" spans="1:20" x14ac:dyDescent="0.25">
      <c r="A93" s="41" t="s">
        <v>31</v>
      </c>
      <c r="B93" s="41">
        <v>7896637017022</v>
      </c>
      <c r="C93" s="42">
        <v>1702</v>
      </c>
      <c r="D93" s="43" t="s">
        <v>30</v>
      </c>
      <c r="E93" s="43" t="s">
        <v>242</v>
      </c>
      <c r="F93" s="44" t="s">
        <v>18</v>
      </c>
      <c r="G93" s="44">
        <v>5</v>
      </c>
      <c r="H93" s="44"/>
      <c r="I93" s="44">
        <v>44.49</v>
      </c>
      <c r="J93" s="44">
        <v>47.6</v>
      </c>
      <c r="K93" s="44">
        <v>48.27</v>
      </c>
      <c r="L93" s="44">
        <v>48.96</v>
      </c>
      <c r="M93" s="44">
        <v>41.35</v>
      </c>
      <c r="N93" s="44">
        <v>0</v>
      </c>
      <c r="O93" s="44">
        <v>59.33</v>
      </c>
      <c r="P93" s="44">
        <v>63.34</v>
      </c>
      <c r="Q93" s="44">
        <v>64.2</v>
      </c>
      <c r="R93" s="44">
        <v>65.08</v>
      </c>
      <c r="S93" s="44">
        <v>57.17</v>
      </c>
      <c r="T93" s="54" t="str">
        <f>IFERROR(VLOOKUP(B93,'LISTA 2023'!$C:$C,1,0),"DESCONTINUADO")</f>
        <v>DESCONTINUADO</v>
      </c>
    </row>
    <row r="94" spans="1:20" x14ac:dyDescent="0.25">
      <c r="A94" s="41" t="s">
        <v>31</v>
      </c>
      <c r="B94" s="41">
        <v>7896637017176</v>
      </c>
      <c r="C94" s="42">
        <v>1717</v>
      </c>
      <c r="D94" s="43" t="s">
        <v>55</v>
      </c>
      <c r="E94" s="43" t="s">
        <v>289</v>
      </c>
      <c r="F94" s="44" t="s">
        <v>18</v>
      </c>
      <c r="G94" s="44">
        <v>0</v>
      </c>
      <c r="H94" s="44"/>
      <c r="I94" s="44">
        <v>38</v>
      </c>
      <c r="J94" s="44">
        <v>40.659999999999997</v>
      </c>
      <c r="K94" s="44">
        <v>41.23</v>
      </c>
      <c r="L94" s="44">
        <v>41.82</v>
      </c>
      <c r="M94" s="44">
        <v>35.32</v>
      </c>
      <c r="N94" s="44">
        <v>0</v>
      </c>
      <c r="O94" s="44">
        <v>50.67</v>
      </c>
      <c r="P94" s="44">
        <v>54.11</v>
      </c>
      <c r="Q94" s="44">
        <v>54.83</v>
      </c>
      <c r="R94" s="44">
        <v>55.59</v>
      </c>
      <c r="S94" s="44">
        <v>48.83</v>
      </c>
      <c r="T94" s="54">
        <f>IFERROR(VLOOKUP(B94,'LISTA 2023'!$C:$C,1,0),"DESCONTINUADO")</f>
        <v>7896637017176</v>
      </c>
    </row>
    <row r="95" spans="1:20" ht="16.5" x14ac:dyDescent="0.25">
      <c r="A95" s="38" t="s">
        <v>29</v>
      </c>
      <c r="B95" s="39"/>
      <c r="C95" s="40"/>
      <c r="D95" s="40"/>
      <c r="E95" s="40"/>
      <c r="F95" s="40"/>
      <c r="G95" s="40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tr">
        <f>IFERROR(VLOOKUP(B95,'LISTA 2023'!$C:$C,1,0),"DESCONTINUADO")</f>
        <v>DESCONTINUADO</v>
      </c>
    </row>
    <row r="96" spans="1:20" x14ac:dyDescent="0.25">
      <c r="A96" s="45" t="s">
        <v>27</v>
      </c>
      <c r="B96" s="45">
        <v>7896637026178</v>
      </c>
      <c r="C96" s="46">
        <v>2617</v>
      </c>
      <c r="D96" s="47" t="s">
        <v>26</v>
      </c>
      <c r="E96" s="47" t="s">
        <v>290</v>
      </c>
      <c r="F96" s="46" t="s">
        <v>28</v>
      </c>
      <c r="G96" s="46">
        <v>5</v>
      </c>
      <c r="H96" s="46"/>
      <c r="I96" s="46">
        <v>30.78</v>
      </c>
      <c r="J96" s="46">
        <v>30.78</v>
      </c>
      <c r="K96" s="46">
        <v>30.78</v>
      </c>
      <c r="L96" s="46">
        <v>30.78</v>
      </c>
      <c r="M96" s="46">
        <v>30.78</v>
      </c>
      <c r="N96" s="46"/>
      <c r="O96" s="46"/>
      <c r="P96" s="46"/>
      <c r="Q96" s="46"/>
      <c r="R96" s="46"/>
      <c r="S96" s="46"/>
      <c r="T96" s="54">
        <f>IFERROR(VLOOKUP(B96,'LISTA 2023'!$C:$C,1,0),"DESCONTINUADO")</f>
        <v>7896637026178</v>
      </c>
    </row>
    <row r="97" spans="1:20" x14ac:dyDescent="0.25">
      <c r="A97" s="45" t="s">
        <v>27</v>
      </c>
      <c r="B97" s="45">
        <v>7896637026185</v>
      </c>
      <c r="C97" s="46">
        <v>2618</v>
      </c>
      <c r="D97" s="47" t="s">
        <v>26</v>
      </c>
      <c r="E97" s="47" t="s">
        <v>291</v>
      </c>
      <c r="F97" s="46" t="s">
        <v>28</v>
      </c>
      <c r="G97" s="46">
        <v>5</v>
      </c>
      <c r="H97" s="46"/>
      <c r="I97" s="46">
        <v>52.31</v>
      </c>
      <c r="J97" s="46">
        <v>52.31</v>
      </c>
      <c r="K97" s="46">
        <v>52.31</v>
      </c>
      <c r="L97" s="46">
        <v>52.31</v>
      </c>
      <c r="M97" s="46">
        <v>52.31</v>
      </c>
      <c r="N97" s="46"/>
      <c r="O97" s="46"/>
      <c r="P97" s="46"/>
      <c r="Q97" s="46"/>
      <c r="R97" s="46"/>
      <c r="S97" s="46"/>
      <c r="T97" s="54">
        <f>IFERROR(VLOOKUP(B97,'LISTA 2023'!$C:$C,1,0),"DESCONTINUADO")</f>
        <v>7896637026185</v>
      </c>
    </row>
    <row r="98" spans="1:20" x14ac:dyDescent="0.25">
      <c r="A98" s="45" t="s">
        <v>27</v>
      </c>
      <c r="B98" s="45">
        <v>7896637026222</v>
      </c>
      <c r="C98" s="46">
        <v>2622</v>
      </c>
      <c r="D98" s="47" t="s">
        <v>56</v>
      </c>
      <c r="E98" s="47" t="s">
        <v>292</v>
      </c>
      <c r="F98" s="46" t="s">
        <v>57</v>
      </c>
      <c r="G98" s="46">
        <v>5</v>
      </c>
      <c r="H98" s="46"/>
      <c r="I98" s="46">
        <v>40.82</v>
      </c>
      <c r="J98" s="46">
        <v>40.82</v>
      </c>
      <c r="K98" s="46">
        <v>40.82</v>
      </c>
      <c r="L98" s="46">
        <v>40.82</v>
      </c>
      <c r="M98" s="46">
        <v>40.82</v>
      </c>
      <c r="N98" s="46"/>
      <c r="O98" s="46"/>
      <c r="P98" s="46"/>
      <c r="Q98" s="46"/>
      <c r="R98" s="46"/>
      <c r="S98" s="46"/>
      <c r="T98" s="54">
        <f>IFERROR(VLOOKUP(B98,'LISTA 2023'!$C:$C,1,0),"DESCONTINUADO")</f>
        <v>7896637026222</v>
      </c>
    </row>
    <row r="99" spans="1:20" x14ac:dyDescent="0.25">
      <c r="A99" s="45" t="s">
        <v>27</v>
      </c>
      <c r="B99" s="45">
        <v>7896637026291</v>
      </c>
      <c r="C99" s="46">
        <v>2629</v>
      </c>
      <c r="D99" s="47" t="s">
        <v>58</v>
      </c>
      <c r="E99" s="47" t="s">
        <v>293</v>
      </c>
      <c r="F99" s="46" t="s">
        <v>57</v>
      </c>
      <c r="G99" s="46">
        <v>5</v>
      </c>
      <c r="H99" s="46"/>
      <c r="I99" s="46">
        <v>26.08</v>
      </c>
      <c r="J99" s="46">
        <v>26.08</v>
      </c>
      <c r="K99" s="46">
        <v>26.08</v>
      </c>
      <c r="L99" s="46">
        <v>26.08</v>
      </c>
      <c r="M99" s="46">
        <v>26.08</v>
      </c>
      <c r="N99" s="46"/>
      <c r="O99" s="46"/>
      <c r="P99" s="46"/>
      <c r="Q99" s="46"/>
      <c r="R99" s="46"/>
      <c r="S99" s="46"/>
      <c r="T99" s="54">
        <f>IFERROR(VLOOKUP(B99,'LISTA 2023'!$C:$C,1,0),"DESCONTINUADO")</f>
        <v>7896637026291</v>
      </c>
    </row>
    <row r="100" spans="1:20" x14ac:dyDescent="0.25">
      <c r="A100" s="45" t="s">
        <v>27</v>
      </c>
      <c r="B100" s="45">
        <v>7896637026307</v>
      </c>
      <c r="C100" s="46">
        <v>2630</v>
      </c>
      <c r="D100" s="47" t="s">
        <v>58</v>
      </c>
      <c r="E100" s="47" t="s">
        <v>294</v>
      </c>
      <c r="F100" s="46" t="s">
        <v>57</v>
      </c>
      <c r="G100" s="46">
        <v>5</v>
      </c>
      <c r="H100" s="46"/>
      <c r="I100" s="46">
        <v>52.16</v>
      </c>
      <c r="J100" s="46">
        <v>52.16</v>
      </c>
      <c r="K100" s="46">
        <v>52.16</v>
      </c>
      <c r="L100" s="46">
        <v>52.16</v>
      </c>
      <c r="M100" s="46">
        <v>52.16</v>
      </c>
      <c r="N100" s="46"/>
      <c r="O100" s="46"/>
      <c r="P100" s="46"/>
      <c r="Q100" s="46"/>
      <c r="R100" s="46"/>
      <c r="S100" s="46"/>
      <c r="T100" s="54">
        <f>IFERROR(VLOOKUP(B100,'LISTA 2023'!$C:$C,1,0),"DESCONTINUADO")</f>
        <v>7896637026307</v>
      </c>
    </row>
    <row r="101" spans="1:20" x14ac:dyDescent="0.25">
      <c r="A101" s="45" t="s">
        <v>27</v>
      </c>
      <c r="B101" s="45">
        <v>7896637015011</v>
      </c>
      <c r="C101" s="46">
        <v>1501</v>
      </c>
      <c r="D101" s="47" t="s">
        <v>59</v>
      </c>
      <c r="E101" s="47" t="s">
        <v>295</v>
      </c>
      <c r="F101" s="46" t="s">
        <v>60</v>
      </c>
      <c r="G101" s="46">
        <v>5</v>
      </c>
      <c r="H101" s="46"/>
      <c r="I101" s="46">
        <v>25.41</v>
      </c>
      <c r="J101" s="46">
        <v>27.07</v>
      </c>
      <c r="K101" s="46">
        <v>27.43</v>
      </c>
      <c r="L101" s="46">
        <v>27.8</v>
      </c>
      <c r="M101" s="46">
        <v>25.63</v>
      </c>
      <c r="N101" s="46"/>
      <c r="O101" s="46">
        <v>35.869999999999997</v>
      </c>
      <c r="P101" s="46">
        <v>38.26</v>
      </c>
      <c r="Q101" s="46">
        <v>38.78</v>
      </c>
      <c r="R101" s="46">
        <v>39.32</v>
      </c>
      <c r="S101" s="46">
        <v>35.43</v>
      </c>
      <c r="T101" s="54">
        <f>IFERROR(VLOOKUP(B101,'LISTA 2023'!$C:$C,1,0),"DESCONTINUADO")</f>
        <v>7896637015011</v>
      </c>
    </row>
    <row r="102" spans="1:20" hidden="1" x14ac:dyDescent="0.25">
      <c r="A102" s="45" t="s">
        <v>27</v>
      </c>
      <c r="B102" s="45">
        <v>7896637026505</v>
      </c>
      <c r="C102" s="46">
        <v>2651</v>
      </c>
      <c r="D102" s="47" t="s">
        <v>32</v>
      </c>
      <c r="E102" s="47" t="s">
        <v>296</v>
      </c>
      <c r="F102" s="46" t="s">
        <v>33</v>
      </c>
      <c r="G102" s="46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4" t="str">
        <f>IFERROR(VLOOKUP(B102,'LISTA 2023'!$C:$C,1,0),"DESCONTINUADO")</f>
        <v>DESCONTINUADO</v>
      </c>
    </row>
    <row r="103" spans="1:20" hidden="1" x14ac:dyDescent="0.25">
      <c r="A103" s="45" t="s">
        <v>27</v>
      </c>
      <c r="B103" s="45">
        <v>7896637026703</v>
      </c>
      <c r="C103" s="46">
        <v>2670</v>
      </c>
      <c r="D103" s="47" t="s">
        <v>297</v>
      </c>
      <c r="E103" s="47" t="s">
        <v>298</v>
      </c>
      <c r="F103" s="46" t="s">
        <v>35</v>
      </c>
      <c r="G103" s="46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4">
        <f>IFERROR(VLOOKUP(B103,'LISTA 2023'!$C:$C,1,0),"DESCONTINUADO")</f>
        <v>7896637026703</v>
      </c>
    </row>
    <row r="104" spans="1:20" ht="16.5" x14ac:dyDescent="0.25">
      <c r="A104" s="38" t="s">
        <v>61</v>
      </c>
      <c r="B104" s="39"/>
      <c r="C104" s="40" t="s">
        <v>248</v>
      </c>
      <c r="D104" s="40"/>
      <c r="E104" s="40"/>
      <c r="F104" s="40"/>
      <c r="G104" s="40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4" t="str">
        <f>IFERROR(VLOOKUP(B104,'LISTA 2023'!$C:$C,1,0),"DESCONTINUADO")</f>
        <v>DESCONTINUADO</v>
      </c>
    </row>
    <row r="105" spans="1:20" ht="30" x14ac:dyDescent="0.25">
      <c r="A105" s="41">
        <v>501604502117111</v>
      </c>
      <c r="B105" s="41">
        <v>7896637016056</v>
      </c>
      <c r="C105" s="42">
        <v>1605</v>
      </c>
      <c r="D105" s="48" t="s">
        <v>299</v>
      </c>
      <c r="E105" s="43" t="s">
        <v>209</v>
      </c>
      <c r="F105" s="44" t="s">
        <v>3</v>
      </c>
      <c r="G105" s="44">
        <v>5</v>
      </c>
      <c r="H105" s="44">
        <v>0</v>
      </c>
      <c r="I105" s="44">
        <v>103</v>
      </c>
      <c r="J105" s="44">
        <v>109.21</v>
      </c>
      <c r="K105" s="44">
        <v>110.53</v>
      </c>
      <c r="L105" s="44">
        <v>111.89</v>
      </c>
      <c r="M105" s="44">
        <v>109.21</v>
      </c>
      <c r="N105" s="44">
        <v>0</v>
      </c>
      <c r="O105" s="44">
        <v>142.38</v>
      </c>
      <c r="P105" s="44">
        <v>150.96</v>
      </c>
      <c r="Q105" s="44">
        <v>152.80000000000001</v>
      </c>
      <c r="R105" s="44">
        <v>154.68</v>
      </c>
      <c r="S105" s="44">
        <v>150.96</v>
      </c>
      <c r="T105" s="54" t="str">
        <f>IFERROR(VLOOKUP(B105,'LISTA 2023'!$C:$C,1,0),"DESCONTINUADO")</f>
        <v>DESCONTINUADO</v>
      </c>
    </row>
  </sheetData>
  <mergeCells count="15">
    <mergeCell ref="A8:E8"/>
    <mergeCell ref="A1:D1"/>
    <mergeCell ref="A3:D3"/>
    <mergeCell ref="A4:D4"/>
    <mergeCell ref="A5:D5"/>
    <mergeCell ref="A7:C7"/>
    <mergeCell ref="G12:G13"/>
    <mergeCell ref="H12:M12"/>
    <mergeCell ref="N12:S12"/>
    <mergeCell ref="A12:A13"/>
    <mergeCell ref="B12:B13"/>
    <mergeCell ref="C12:C13"/>
    <mergeCell ref="D12:D13"/>
    <mergeCell ref="E12:E13"/>
    <mergeCell ref="F12:F13"/>
  </mergeCells>
  <pageMargins left="0.511811024" right="0.511811024" top="0.78740157499999996" bottom="0.78740157499999996" header="0.31496062000000002" footer="0.31496062000000002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00B050"/>
    <pageSetUpPr fitToPage="1"/>
  </sheetPr>
  <dimension ref="A1:AG202"/>
  <sheetViews>
    <sheetView showGridLines="0" tabSelected="1" zoomScale="70" zoomScaleNormal="70" workbookViewId="0">
      <pane xSplit="5" ySplit="8" topLeftCell="F165" activePane="bottomRight" state="frozen"/>
      <selection pane="topRight" activeCell="F1" sqref="F1"/>
      <selection pane="bottomLeft" activeCell="A9" sqref="A9"/>
      <selection pane="bottomRight" activeCell="R1" sqref="R1:S1048576"/>
    </sheetView>
  </sheetViews>
  <sheetFormatPr defaultRowHeight="15" x14ac:dyDescent="0.25"/>
  <cols>
    <col min="1" max="1" width="6.7109375" style="7" customWidth="1"/>
    <col min="2" max="2" width="42.140625" customWidth="1"/>
    <col min="3" max="3" width="15.28515625" style="98" bestFit="1" customWidth="1"/>
    <col min="4" max="4" width="12.42578125" customWidth="1"/>
    <col min="5" max="5" width="10.28515625" customWidth="1"/>
    <col min="6" max="7" width="10.28515625" style="86" customWidth="1"/>
    <col min="8" max="8" width="11.42578125" bestFit="1" customWidth="1"/>
    <col min="9" max="9" width="10.28515625" customWidth="1"/>
    <col min="10" max="12" width="10" customWidth="1"/>
    <col min="13" max="13" width="11.42578125" bestFit="1" customWidth="1"/>
    <col min="14" max="19" width="10" customWidth="1"/>
    <col min="20" max="21" width="10.28515625" customWidth="1"/>
    <col min="22" max="33" width="10" hidden="1" customWidth="1"/>
  </cols>
  <sheetData>
    <row r="1" spans="1:33" x14ac:dyDescent="0.25">
      <c r="A1" s="11"/>
    </row>
    <row r="2" spans="1:33" x14ac:dyDescent="0.25">
      <c r="A2" s="11"/>
      <c r="X2" s="23" t="s">
        <v>178</v>
      </c>
    </row>
    <row r="3" spans="1:33" x14ac:dyDescent="0.25">
      <c r="A3" s="11"/>
      <c r="V3" s="24"/>
      <c r="X3" s="118">
        <v>44652</v>
      </c>
      <c r="Y3" s="118"/>
      <c r="Z3" s="24"/>
      <c r="AF3" s="24"/>
    </row>
    <row r="4" spans="1:33" x14ac:dyDescent="0.25">
      <c r="A4" s="11"/>
    </row>
    <row r="5" spans="1:33" x14ac:dyDescent="0.25">
      <c r="A5" s="11"/>
    </row>
    <row r="6" spans="1:33" x14ac:dyDescent="0.25">
      <c r="H6" s="2"/>
      <c r="L6" s="2"/>
      <c r="M6" s="2"/>
      <c r="O6" s="2"/>
    </row>
    <row r="7" spans="1:33" s="12" customFormat="1" ht="45.2" customHeight="1" x14ac:dyDescent="0.25">
      <c r="A7" s="90"/>
      <c r="B7" s="90"/>
      <c r="C7" s="99"/>
      <c r="D7" s="89"/>
      <c r="E7" s="89"/>
      <c r="F7" s="116" t="s">
        <v>477</v>
      </c>
      <c r="G7" s="117"/>
      <c r="H7" s="114" t="s">
        <v>476</v>
      </c>
      <c r="I7" s="115"/>
      <c r="J7" s="114" t="s">
        <v>480</v>
      </c>
      <c r="K7" s="115"/>
      <c r="L7" s="114" t="s">
        <v>478</v>
      </c>
      <c r="M7" s="115"/>
      <c r="N7" s="114" t="s">
        <v>479</v>
      </c>
      <c r="O7" s="115"/>
      <c r="P7" s="114" t="s">
        <v>67</v>
      </c>
      <c r="Q7" s="115"/>
      <c r="R7" s="114" t="s">
        <v>481</v>
      </c>
      <c r="S7" s="115"/>
      <c r="T7" s="119" t="s">
        <v>66</v>
      </c>
      <c r="U7" s="120"/>
      <c r="V7" s="124" t="s">
        <v>70</v>
      </c>
      <c r="W7" s="122"/>
      <c r="X7" s="121" t="s">
        <v>71</v>
      </c>
      <c r="Y7" s="122"/>
      <c r="Z7" s="121" t="s">
        <v>69</v>
      </c>
      <c r="AA7" s="122"/>
      <c r="AB7" s="121" t="s">
        <v>474</v>
      </c>
      <c r="AC7" s="122"/>
      <c r="AD7" s="121" t="s">
        <v>475</v>
      </c>
      <c r="AE7" s="123"/>
      <c r="AF7" s="114" t="s">
        <v>65</v>
      </c>
      <c r="AG7" s="115"/>
    </row>
    <row r="8" spans="1:33" ht="25.5" x14ac:dyDescent="0.25">
      <c r="A8" s="90" t="s">
        <v>74</v>
      </c>
      <c r="B8" s="90" t="s">
        <v>62</v>
      </c>
      <c r="C8" s="99" t="s">
        <v>90</v>
      </c>
      <c r="D8" s="89" t="s">
        <v>1</v>
      </c>
      <c r="E8" s="89" t="s">
        <v>0</v>
      </c>
      <c r="F8" s="87" t="s">
        <v>63</v>
      </c>
      <c r="G8" s="87" t="s">
        <v>64</v>
      </c>
      <c r="H8" s="17" t="s">
        <v>63</v>
      </c>
      <c r="I8" s="17" t="s">
        <v>64</v>
      </c>
      <c r="J8" s="17" t="s">
        <v>63</v>
      </c>
      <c r="K8" s="17" t="s">
        <v>64</v>
      </c>
      <c r="L8" s="17" t="s">
        <v>63</v>
      </c>
      <c r="M8" s="17" t="s">
        <v>64</v>
      </c>
      <c r="N8" s="17" t="s">
        <v>63</v>
      </c>
      <c r="O8" s="17" t="s">
        <v>64</v>
      </c>
      <c r="P8" s="17" t="s">
        <v>63</v>
      </c>
      <c r="Q8" s="17" t="s">
        <v>64</v>
      </c>
      <c r="R8" s="17" t="s">
        <v>63</v>
      </c>
      <c r="S8" s="17" t="s">
        <v>64</v>
      </c>
      <c r="T8" s="17" t="s">
        <v>63</v>
      </c>
      <c r="U8" s="17" t="s">
        <v>64</v>
      </c>
      <c r="V8" s="75" t="s">
        <v>63</v>
      </c>
      <c r="W8" s="75" t="s">
        <v>64</v>
      </c>
      <c r="X8" s="75" t="s">
        <v>63</v>
      </c>
      <c r="Y8" s="75" t="s">
        <v>64</v>
      </c>
      <c r="Z8" s="75" t="s">
        <v>63</v>
      </c>
      <c r="AA8" s="75" t="s">
        <v>64</v>
      </c>
      <c r="AB8" s="75" t="s">
        <v>63</v>
      </c>
      <c r="AC8" s="75" t="s">
        <v>64</v>
      </c>
      <c r="AD8" s="75" t="s">
        <v>63</v>
      </c>
      <c r="AE8" s="75" t="s">
        <v>64</v>
      </c>
      <c r="AF8" s="76" t="s">
        <v>63</v>
      </c>
      <c r="AG8" s="76" t="s">
        <v>64</v>
      </c>
    </row>
    <row r="9" spans="1:33" x14ac:dyDescent="0.25">
      <c r="A9" s="8">
        <v>3121</v>
      </c>
      <c r="B9" s="22" t="s">
        <v>417</v>
      </c>
      <c r="C9" s="100">
        <v>7896637031219</v>
      </c>
      <c r="D9" s="80" t="s">
        <v>400</v>
      </c>
      <c r="E9" s="4" t="s">
        <v>3</v>
      </c>
      <c r="F9" s="88">
        <v>153.06</v>
      </c>
      <c r="G9" s="88">
        <v>211.6</v>
      </c>
      <c r="H9" s="77">
        <v>151.13</v>
      </c>
      <c r="I9" s="77">
        <v>208.93</v>
      </c>
      <c r="J9" s="77">
        <v>149.24</v>
      </c>
      <c r="K9" s="77">
        <v>206.32</v>
      </c>
      <c r="L9" s="77">
        <v>147.4</v>
      </c>
      <c r="M9" s="77">
        <v>203.77</v>
      </c>
      <c r="N9" s="77">
        <v>145.6</v>
      </c>
      <c r="O9" s="77">
        <v>201.28</v>
      </c>
      <c r="P9" s="77">
        <v>144.72</v>
      </c>
      <c r="Q9" s="77">
        <v>200.07</v>
      </c>
      <c r="R9" s="77">
        <v>143.84</v>
      </c>
      <c r="S9" s="77">
        <v>198.85</v>
      </c>
      <c r="T9" s="77">
        <v>135.66999999999999</v>
      </c>
      <c r="U9" s="77">
        <v>187.56</v>
      </c>
      <c r="V9" s="77">
        <v>143.84</v>
      </c>
      <c r="W9" s="77">
        <v>198.85</v>
      </c>
      <c r="X9" s="77">
        <v>144.72</v>
      </c>
      <c r="Y9" s="77">
        <v>200.07</v>
      </c>
      <c r="Z9" s="77">
        <v>145.6</v>
      </c>
      <c r="AA9" s="77">
        <v>201.28</v>
      </c>
      <c r="AB9" s="77">
        <v>147.4</v>
      </c>
      <c r="AC9" s="77">
        <v>203.77</v>
      </c>
      <c r="AD9" s="77">
        <v>149.24</v>
      </c>
      <c r="AE9" s="77">
        <v>206.32</v>
      </c>
      <c r="AF9" s="1">
        <v>0</v>
      </c>
      <c r="AG9" s="1">
        <v>0</v>
      </c>
    </row>
    <row r="10" spans="1:33" x14ac:dyDescent="0.25">
      <c r="A10" s="8">
        <v>2555</v>
      </c>
      <c r="B10" s="3" t="s">
        <v>94</v>
      </c>
      <c r="C10" s="100">
        <v>7896637025553</v>
      </c>
      <c r="D10" s="80" t="s">
        <v>400</v>
      </c>
      <c r="E10" s="4" t="s">
        <v>3</v>
      </c>
      <c r="F10" s="88">
        <v>226.68</v>
      </c>
      <c r="G10" s="88">
        <v>313.37</v>
      </c>
      <c r="H10" s="77">
        <v>223.81</v>
      </c>
      <c r="I10" s="77">
        <v>309.39999999999998</v>
      </c>
      <c r="J10" s="77">
        <v>221.01</v>
      </c>
      <c r="K10" s="77">
        <v>305.52999999999997</v>
      </c>
      <c r="L10" s="77">
        <v>218.28</v>
      </c>
      <c r="M10" s="77">
        <v>301.76</v>
      </c>
      <c r="N10" s="77">
        <v>215.62</v>
      </c>
      <c r="O10" s="77">
        <v>298.08</v>
      </c>
      <c r="P10" s="77">
        <v>214.32</v>
      </c>
      <c r="Q10" s="77">
        <v>296.27999999999997</v>
      </c>
      <c r="R10" s="77">
        <v>213.02</v>
      </c>
      <c r="S10" s="77">
        <v>294.49</v>
      </c>
      <c r="T10" s="77">
        <v>200.92</v>
      </c>
      <c r="U10" s="77">
        <v>277.76</v>
      </c>
      <c r="V10" s="77">
        <v>213.02</v>
      </c>
      <c r="W10" s="77">
        <v>294.49</v>
      </c>
      <c r="X10" s="77">
        <v>214.32</v>
      </c>
      <c r="Y10" s="77">
        <v>296.27999999999997</v>
      </c>
      <c r="Z10" s="77">
        <v>215.62</v>
      </c>
      <c r="AA10" s="77">
        <v>298.08</v>
      </c>
      <c r="AB10" s="77">
        <v>218.28</v>
      </c>
      <c r="AC10" s="77">
        <v>301.76</v>
      </c>
      <c r="AD10" s="77">
        <v>221.01</v>
      </c>
      <c r="AE10" s="77">
        <v>305.52999999999997</v>
      </c>
      <c r="AF10" s="1">
        <v>0</v>
      </c>
      <c r="AG10" s="1">
        <v>0</v>
      </c>
    </row>
    <row r="11" spans="1:33" x14ac:dyDescent="0.25">
      <c r="A11" s="8">
        <v>2337</v>
      </c>
      <c r="B11" s="3" t="s">
        <v>91</v>
      </c>
      <c r="C11" s="100">
        <v>7896637023375</v>
      </c>
      <c r="D11" s="80" t="s">
        <v>400</v>
      </c>
      <c r="E11" s="4" t="s">
        <v>3</v>
      </c>
      <c r="F11" s="88">
        <v>96.24</v>
      </c>
      <c r="G11" s="88">
        <v>133.05000000000001</v>
      </c>
      <c r="H11" s="77">
        <v>95.03</v>
      </c>
      <c r="I11" s="77">
        <v>131.37</v>
      </c>
      <c r="J11" s="77">
        <v>93.84</v>
      </c>
      <c r="K11" s="77">
        <v>129.72999999999999</v>
      </c>
      <c r="L11" s="77">
        <v>92.68</v>
      </c>
      <c r="M11" s="77">
        <v>128.12</v>
      </c>
      <c r="N11" s="77">
        <v>91.55</v>
      </c>
      <c r="O11" s="77">
        <v>126.56</v>
      </c>
      <c r="P11" s="77">
        <v>90.99</v>
      </c>
      <c r="Q11" s="77">
        <v>125.79</v>
      </c>
      <c r="R11" s="77">
        <v>90.45</v>
      </c>
      <c r="S11" s="77">
        <v>125.04</v>
      </c>
      <c r="T11" s="77">
        <v>85.31</v>
      </c>
      <c r="U11" s="77">
        <v>117.94</v>
      </c>
      <c r="V11" s="77">
        <v>90.45</v>
      </c>
      <c r="W11" s="77">
        <v>125.04</v>
      </c>
      <c r="X11" s="77">
        <v>90.99</v>
      </c>
      <c r="Y11" s="77">
        <v>125.79</v>
      </c>
      <c r="Z11" s="77">
        <v>91.55</v>
      </c>
      <c r="AA11" s="77">
        <v>126.56</v>
      </c>
      <c r="AB11" s="77">
        <v>92.68</v>
      </c>
      <c r="AC11" s="77">
        <v>128.12</v>
      </c>
      <c r="AD11" s="77">
        <v>93.84</v>
      </c>
      <c r="AE11" s="77">
        <v>129.72999999999999</v>
      </c>
      <c r="AF11" s="1">
        <v>0</v>
      </c>
      <c r="AG11" s="1">
        <v>0</v>
      </c>
    </row>
    <row r="12" spans="1:33" x14ac:dyDescent="0.25">
      <c r="A12" s="8">
        <v>2521</v>
      </c>
      <c r="B12" s="3" t="s">
        <v>93</v>
      </c>
      <c r="C12" s="100">
        <v>7896637025218</v>
      </c>
      <c r="D12" s="80" t="s">
        <v>400</v>
      </c>
      <c r="E12" s="4" t="s">
        <v>3</v>
      </c>
      <c r="F12" s="88">
        <v>96.49</v>
      </c>
      <c r="G12" s="88">
        <v>133.38999999999999</v>
      </c>
      <c r="H12" s="77">
        <v>95.27</v>
      </c>
      <c r="I12" s="77">
        <v>131.71</v>
      </c>
      <c r="J12" s="77">
        <v>94.08</v>
      </c>
      <c r="K12" s="77">
        <v>130.06</v>
      </c>
      <c r="L12" s="77">
        <v>92.91</v>
      </c>
      <c r="M12" s="77">
        <v>128.44</v>
      </c>
      <c r="N12" s="77">
        <v>91.78</v>
      </c>
      <c r="O12" s="77">
        <v>126.88</v>
      </c>
      <c r="P12" s="77">
        <v>91.22</v>
      </c>
      <c r="Q12" s="77">
        <v>126.11</v>
      </c>
      <c r="R12" s="77">
        <v>90.67</v>
      </c>
      <c r="S12" s="77">
        <v>125.35</v>
      </c>
      <c r="T12" s="77">
        <v>85.52</v>
      </c>
      <c r="U12" s="77">
        <v>118.23</v>
      </c>
      <c r="V12" s="77">
        <v>90.67</v>
      </c>
      <c r="W12" s="77">
        <v>125.35</v>
      </c>
      <c r="X12" s="77">
        <v>91.22</v>
      </c>
      <c r="Y12" s="77">
        <v>126.11</v>
      </c>
      <c r="Z12" s="77">
        <v>91.78</v>
      </c>
      <c r="AA12" s="77">
        <v>126.88</v>
      </c>
      <c r="AB12" s="77">
        <v>92.91</v>
      </c>
      <c r="AC12" s="77">
        <v>128.44</v>
      </c>
      <c r="AD12" s="77">
        <v>94.08</v>
      </c>
      <c r="AE12" s="77">
        <v>130.06</v>
      </c>
      <c r="AF12" s="1">
        <v>0</v>
      </c>
      <c r="AG12" s="1">
        <v>0</v>
      </c>
    </row>
    <row r="13" spans="1:33" x14ac:dyDescent="0.25">
      <c r="A13" s="8">
        <v>2440</v>
      </c>
      <c r="B13" s="3" t="s">
        <v>92</v>
      </c>
      <c r="C13" s="100">
        <v>7896637024402</v>
      </c>
      <c r="D13" s="80" t="s">
        <v>400</v>
      </c>
      <c r="E13" s="4" t="s">
        <v>3</v>
      </c>
      <c r="F13" s="88">
        <v>190.62</v>
      </c>
      <c r="G13" s="88">
        <v>263.52</v>
      </c>
      <c r="H13" s="77">
        <v>188.2</v>
      </c>
      <c r="I13" s="77">
        <v>260.18</v>
      </c>
      <c r="J13" s="77">
        <v>185.85</v>
      </c>
      <c r="K13" s="77">
        <v>256.93</v>
      </c>
      <c r="L13" s="77">
        <v>183.56</v>
      </c>
      <c r="M13" s="77">
        <v>253.76</v>
      </c>
      <c r="N13" s="77">
        <v>181.32</v>
      </c>
      <c r="O13" s="77">
        <v>250.66</v>
      </c>
      <c r="P13" s="77">
        <v>180.22</v>
      </c>
      <c r="Q13" s="77">
        <v>249.14</v>
      </c>
      <c r="R13" s="77">
        <v>179.13</v>
      </c>
      <c r="S13" s="77">
        <v>247.64</v>
      </c>
      <c r="T13" s="77">
        <v>168.95</v>
      </c>
      <c r="U13" s="77">
        <v>233.56</v>
      </c>
      <c r="V13" s="77">
        <v>179.13</v>
      </c>
      <c r="W13" s="77">
        <v>247.64</v>
      </c>
      <c r="X13" s="77">
        <v>180.22</v>
      </c>
      <c r="Y13" s="77">
        <v>249.14</v>
      </c>
      <c r="Z13" s="77">
        <v>181.32</v>
      </c>
      <c r="AA13" s="77">
        <v>250.66</v>
      </c>
      <c r="AB13" s="77">
        <v>183.56</v>
      </c>
      <c r="AC13" s="77">
        <v>253.76</v>
      </c>
      <c r="AD13" s="77">
        <v>185.85</v>
      </c>
      <c r="AE13" s="77">
        <v>256.93</v>
      </c>
      <c r="AF13" s="1">
        <v>0</v>
      </c>
      <c r="AG13" s="1">
        <v>0</v>
      </c>
    </row>
    <row r="14" spans="1:33" s="14" customFormat="1" x14ac:dyDescent="0.25">
      <c r="A14" s="73">
        <v>3208</v>
      </c>
      <c r="B14" s="22" t="s">
        <v>407</v>
      </c>
      <c r="C14" s="100">
        <v>7896637032087</v>
      </c>
      <c r="D14" s="80" t="s">
        <v>401</v>
      </c>
      <c r="E14" s="4" t="s">
        <v>3</v>
      </c>
      <c r="F14" s="88">
        <v>34.01</v>
      </c>
      <c r="G14" s="88">
        <v>45.22</v>
      </c>
      <c r="H14" s="77">
        <v>33.51</v>
      </c>
      <c r="I14" s="77">
        <v>44.58</v>
      </c>
      <c r="J14" s="77">
        <v>33.020000000000003</v>
      </c>
      <c r="K14" s="77">
        <v>43.95</v>
      </c>
      <c r="L14" s="77">
        <v>32.549999999999997</v>
      </c>
      <c r="M14" s="77">
        <v>43.35</v>
      </c>
      <c r="N14" s="77">
        <v>32.090000000000003</v>
      </c>
      <c r="O14" s="77">
        <v>42.75</v>
      </c>
      <c r="P14" s="77">
        <v>31.87</v>
      </c>
      <c r="Q14" s="77">
        <v>42.47</v>
      </c>
      <c r="R14" s="77">
        <v>31.65</v>
      </c>
      <c r="S14" s="77">
        <v>42.19</v>
      </c>
      <c r="T14" s="77">
        <v>29.59</v>
      </c>
      <c r="U14" s="77">
        <v>39.53</v>
      </c>
      <c r="V14" s="77">
        <v>27.55</v>
      </c>
      <c r="W14" s="77">
        <v>38.090000000000003</v>
      </c>
      <c r="X14" s="77">
        <v>27.72</v>
      </c>
      <c r="Y14" s="77">
        <v>38.32</v>
      </c>
      <c r="Z14" s="77">
        <v>27.89</v>
      </c>
      <c r="AA14" s="77">
        <v>38.56</v>
      </c>
      <c r="AB14" s="77">
        <v>28.23</v>
      </c>
      <c r="AC14" s="77">
        <v>39.03</v>
      </c>
      <c r="AD14" s="77">
        <v>28.58</v>
      </c>
      <c r="AE14" s="77">
        <v>39.51</v>
      </c>
      <c r="AF14" s="1">
        <v>0</v>
      </c>
      <c r="AG14" s="1">
        <v>0</v>
      </c>
    </row>
    <row r="15" spans="1:33" s="14" customFormat="1" x14ac:dyDescent="0.25">
      <c r="A15" s="8">
        <v>3179</v>
      </c>
      <c r="B15" s="22" t="s">
        <v>408</v>
      </c>
      <c r="C15" s="100">
        <v>7896637031790</v>
      </c>
      <c r="D15" s="80" t="s">
        <v>401</v>
      </c>
      <c r="E15" s="4" t="s">
        <v>3</v>
      </c>
      <c r="F15" s="88">
        <v>39.799999999999997</v>
      </c>
      <c r="G15" s="88">
        <v>52.92</v>
      </c>
      <c r="H15" s="77">
        <v>39.21</v>
      </c>
      <c r="I15" s="77">
        <v>52.16</v>
      </c>
      <c r="J15" s="77">
        <v>38.64</v>
      </c>
      <c r="K15" s="77">
        <v>51.43</v>
      </c>
      <c r="L15" s="77">
        <v>38.090000000000003</v>
      </c>
      <c r="M15" s="77">
        <v>50.72</v>
      </c>
      <c r="N15" s="77">
        <v>37.56</v>
      </c>
      <c r="O15" s="77">
        <v>50.04</v>
      </c>
      <c r="P15" s="77">
        <v>37.29</v>
      </c>
      <c r="Q15" s="77">
        <v>49.69</v>
      </c>
      <c r="R15" s="77">
        <v>37.03</v>
      </c>
      <c r="S15" s="77">
        <v>49.36</v>
      </c>
      <c r="T15" s="77">
        <v>34.630000000000003</v>
      </c>
      <c r="U15" s="77">
        <v>46.26</v>
      </c>
      <c r="V15" s="77">
        <v>32.24</v>
      </c>
      <c r="W15" s="77">
        <v>44.57</v>
      </c>
      <c r="X15" s="77">
        <v>32.44</v>
      </c>
      <c r="Y15" s="77">
        <v>44.85</v>
      </c>
      <c r="Z15" s="77">
        <v>32.630000000000003</v>
      </c>
      <c r="AA15" s="77">
        <v>45.11</v>
      </c>
      <c r="AB15" s="77">
        <v>33.04</v>
      </c>
      <c r="AC15" s="77">
        <v>45.68</v>
      </c>
      <c r="AD15" s="77">
        <v>33.450000000000003</v>
      </c>
      <c r="AE15" s="77">
        <v>46.24</v>
      </c>
      <c r="AF15" s="1">
        <v>0</v>
      </c>
      <c r="AG15" s="1">
        <v>0</v>
      </c>
    </row>
    <row r="16" spans="1:33" x14ac:dyDescent="0.25">
      <c r="A16" s="8">
        <v>3177</v>
      </c>
      <c r="B16" s="22" t="s">
        <v>409</v>
      </c>
      <c r="C16" s="100">
        <v>7896637031776</v>
      </c>
      <c r="D16" s="80" t="s">
        <v>401</v>
      </c>
      <c r="E16" s="4" t="s">
        <v>3</v>
      </c>
      <c r="F16" s="88">
        <v>173.36</v>
      </c>
      <c r="G16" s="88">
        <v>230.52</v>
      </c>
      <c r="H16" s="77">
        <v>170.82</v>
      </c>
      <c r="I16" s="77">
        <v>227.25</v>
      </c>
      <c r="J16" s="77">
        <v>168.34</v>
      </c>
      <c r="K16" s="77">
        <v>224.07</v>
      </c>
      <c r="L16" s="77">
        <v>165.94</v>
      </c>
      <c r="M16" s="77">
        <v>220.98</v>
      </c>
      <c r="N16" s="77">
        <v>163.61000000000001</v>
      </c>
      <c r="O16" s="77">
        <v>217.98</v>
      </c>
      <c r="P16" s="77">
        <v>162.46</v>
      </c>
      <c r="Q16" s="77">
        <v>216.5</v>
      </c>
      <c r="R16" s="77">
        <v>161.34</v>
      </c>
      <c r="S16" s="77">
        <v>215.05</v>
      </c>
      <c r="T16" s="77">
        <v>150.87</v>
      </c>
      <c r="U16" s="77">
        <v>201.53</v>
      </c>
      <c r="V16" s="77">
        <v>140.44999999999999</v>
      </c>
      <c r="W16" s="77">
        <v>194.16</v>
      </c>
      <c r="X16" s="77">
        <v>141.30000000000001</v>
      </c>
      <c r="Y16" s="77">
        <v>195.34</v>
      </c>
      <c r="Z16" s="77">
        <v>142.16</v>
      </c>
      <c r="AA16" s="77">
        <v>196.53</v>
      </c>
      <c r="AB16" s="77">
        <v>143.91999999999999</v>
      </c>
      <c r="AC16" s="77">
        <v>198.96</v>
      </c>
      <c r="AD16" s="77">
        <v>145.71</v>
      </c>
      <c r="AE16" s="77">
        <v>201.44</v>
      </c>
      <c r="AF16" s="1">
        <v>0</v>
      </c>
      <c r="AG16" s="1">
        <v>0</v>
      </c>
    </row>
    <row r="17" spans="1:33" x14ac:dyDescent="0.25">
      <c r="A17" s="73">
        <v>3180</v>
      </c>
      <c r="B17" s="22" t="s">
        <v>406</v>
      </c>
      <c r="C17" s="100">
        <v>7896637031806</v>
      </c>
      <c r="D17" s="80" t="s">
        <v>401</v>
      </c>
      <c r="E17" s="4" t="s">
        <v>3</v>
      </c>
      <c r="F17" s="88">
        <v>28.28</v>
      </c>
      <c r="G17" s="88">
        <v>37.6</v>
      </c>
      <c r="H17" s="77">
        <v>27.87</v>
      </c>
      <c r="I17" s="77">
        <v>37.08</v>
      </c>
      <c r="J17" s="77">
        <v>27.46</v>
      </c>
      <c r="K17" s="77">
        <v>36.549999999999997</v>
      </c>
      <c r="L17" s="77">
        <v>27.07</v>
      </c>
      <c r="M17" s="77">
        <v>36.049999999999997</v>
      </c>
      <c r="N17" s="77">
        <v>26.69</v>
      </c>
      <c r="O17" s="77">
        <v>35.56</v>
      </c>
      <c r="P17" s="77">
        <v>26.5</v>
      </c>
      <c r="Q17" s="77">
        <v>35.31</v>
      </c>
      <c r="R17" s="77">
        <v>26.32</v>
      </c>
      <c r="S17" s="77">
        <v>35.08</v>
      </c>
      <c r="T17" s="77">
        <v>24.61</v>
      </c>
      <c r="U17" s="77">
        <v>32.869999999999997</v>
      </c>
      <c r="V17" s="77">
        <v>22.91</v>
      </c>
      <c r="W17" s="77">
        <v>31.67</v>
      </c>
      <c r="X17" s="77">
        <v>23.05</v>
      </c>
      <c r="Y17" s="77">
        <v>31.87</v>
      </c>
      <c r="Z17" s="77">
        <v>23.19</v>
      </c>
      <c r="AA17" s="77">
        <v>32.06</v>
      </c>
      <c r="AB17" s="77">
        <v>23.48</v>
      </c>
      <c r="AC17" s="77">
        <v>32.46</v>
      </c>
      <c r="AD17" s="77">
        <v>23.77</v>
      </c>
      <c r="AE17" s="77">
        <v>32.86</v>
      </c>
      <c r="AF17" s="1">
        <v>0</v>
      </c>
      <c r="AG17" s="1">
        <v>0</v>
      </c>
    </row>
    <row r="18" spans="1:33" x14ac:dyDescent="0.25">
      <c r="A18" s="8">
        <v>2452</v>
      </c>
      <c r="B18" s="3" t="s">
        <v>95</v>
      </c>
      <c r="C18" s="100">
        <v>7896637024525</v>
      </c>
      <c r="D18" s="80" t="s">
        <v>400</v>
      </c>
      <c r="E18" s="4" t="s">
        <v>3</v>
      </c>
      <c r="F18" s="88">
        <v>157.65</v>
      </c>
      <c r="G18" s="88">
        <v>217.94</v>
      </c>
      <c r="H18" s="77">
        <v>155.66</v>
      </c>
      <c r="I18" s="77">
        <v>215.19</v>
      </c>
      <c r="J18" s="77">
        <v>153.71</v>
      </c>
      <c r="K18" s="77">
        <v>212.5</v>
      </c>
      <c r="L18" s="77">
        <v>151.81</v>
      </c>
      <c r="M18" s="77">
        <v>209.87</v>
      </c>
      <c r="N18" s="77">
        <v>149.96</v>
      </c>
      <c r="O18" s="77">
        <v>207.31</v>
      </c>
      <c r="P18" s="77">
        <v>149.05000000000001</v>
      </c>
      <c r="Q18" s="77">
        <v>206.05</v>
      </c>
      <c r="R18" s="77">
        <v>148.16</v>
      </c>
      <c r="S18" s="77">
        <v>204.82</v>
      </c>
      <c r="T18" s="77">
        <v>139.74</v>
      </c>
      <c r="U18" s="77">
        <v>193.18</v>
      </c>
      <c r="V18" s="77">
        <v>148.16</v>
      </c>
      <c r="W18" s="77">
        <v>204.82</v>
      </c>
      <c r="X18" s="77">
        <v>149.05000000000001</v>
      </c>
      <c r="Y18" s="77">
        <v>206.05</v>
      </c>
      <c r="Z18" s="77">
        <v>149.96</v>
      </c>
      <c r="AA18" s="77">
        <v>207.31</v>
      </c>
      <c r="AB18" s="77">
        <v>151.81</v>
      </c>
      <c r="AC18" s="77">
        <v>209.87</v>
      </c>
      <c r="AD18" s="77">
        <v>153.71</v>
      </c>
      <c r="AE18" s="77">
        <v>212.5</v>
      </c>
      <c r="AF18" s="1">
        <v>0</v>
      </c>
      <c r="AG18" s="1">
        <v>0</v>
      </c>
    </row>
    <row r="19" spans="1:33" x14ac:dyDescent="0.25">
      <c r="A19" s="8">
        <v>3358</v>
      </c>
      <c r="B19" s="25" t="s">
        <v>300</v>
      </c>
      <c r="C19" s="100">
        <v>7896637033589</v>
      </c>
      <c r="D19" s="80" t="s">
        <v>401</v>
      </c>
      <c r="E19" s="4" t="s">
        <v>18</v>
      </c>
      <c r="F19" s="88">
        <v>86.27</v>
      </c>
      <c r="G19" s="88">
        <v>114.71</v>
      </c>
      <c r="H19" s="77">
        <v>85</v>
      </c>
      <c r="I19" s="77">
        <v>113.08</v>
      </c>
      <c r="J19" s="77">
        <v>83.77</v>
      </c>
      <c r="K19" s="77">
        <v>111.5</v>
      </c>
      <c r="L19" s="77">
        <v>82.58</v>
      </c>
      <c r="M19" s="77">
        <v>109.97</v>
      </c>
      <c r="N19" s="77">
        <v>81.41</v>
      </c>
      <c r="O19" s="77">
        <v>108.46</v>
      </c>
      <c r="P19" s="77">
        <v>80.849999999999994</v>
      </c>
      <c r="Q19" s="77">
        <v>107.74</v>
      </c>
      <c r="R19" s="77">
        <v>80.290000000000006</v>
      </c>
      <c r="S19" s="77">
        <v>107.02</v>
      </c>
      <c r="T19" s="77">
        <v>75.08</v>
      </c>
      <c r="U19" s="77">
        <v>100.29</v>
      </c>
      <c r="V19" s="77">
        <v>69.89</v>
      </c>
      <c r="W19" s="77">
        <v>96.62</v>
      </c>
      <c r="X19" s="77">
        <v>70.31</v>
      </c>
      <c r="Y19" s="77">
        <v>97.2</v>
      </c>
      <c r="Z19" s="77">
        <v>70.739999999999995</v>
      </c>
      <c r="AA19" s="77">
        <v>97.79</v>
      </c>
      <c r="AB19" s="77">
        <v>71.62</v>
      </c>
      <c r="AC19" s="77">
        <v>99.01</v>
      </c>
      <c r="AD19" s="77">
        <v>72.510000000000005</v>
      </c>
      <c r="AE19" s="77">
        <v>100.24</v>
      </c>
      <c r="AF19" s="1">
        <v>0</v>
      </c>
      <c r="AG19" s="1">
        <v>0</v>
      </c>
    </row>
    <row r="20" spans="1:33" x14ac:dyDescent="0.25">
      <c r="A20" s="8">
        <v>3359</v>
      </c>
      <c r="B20" s="25" t="s">
        <v>301</v>
      </c>
      <c r="C20" s="100">
        <v>7896637033596</v>
      </c>
      <c r="D20" s="80" t="s">
        <v>401</v>
      </c>
      <c r="E20" s="4" t="s">
        <v>18</v>
      </c>
      <c r="F20" s="88">
        <v>167.44</v>
      </c>
      <c r="G20" s="88">
        <v>222.64</v>
      </c>
      <c r="H20" s="77">
        <v>164.98</v>
      </c>
      <c r="I20" s="77">
        <v>219.48</v>
      </c>
      <c r="J20" s="77">
        <v>162.59</v>
      </c>
      <c r="K20" s="77">
        <v>216.41</v>
      </c>
      <c r="L20" s="77">
        <v>160.27000000000001</v>
      </c>
      <c r="M20" s="77">
        <v>213.43</v>
      </c>
      <c r="N20" s="77">
        <v>158.02000000000001</v>
      </c>
      <c r="O20" s="77">
        <v>210.53</v>
      </c>
      <c r="P20" s="77">
        <v>156.91</v>
      </c>
      <c r="Q20" s="77">
        <v>209.1</v>
      </c>
      <c r="R20" s="77">
        <v>155.83000000000001</v>
      </c>
      <c r="S20" s="77">
        <v>207.71</v>
      </c>
      <c r="T20" s="77">
        <v>145.72</v>
      </c>
      <c r="U20" s="77">
        <v>194.65</v>
      </c>
      <c r="V20" s="77">
        <v>135.65</v>
      </c>
      <c r="W20" s="77">
        <v>187.53</v>
      </c>
      <c r="X20" s="77">
        <v>136.47</v>
      </c>
      <c r="Y20" s="77">
        <v>188.66</v>
      </c>
      <c r="Z20" s="77">
        <v>137.30000000000001</v>
      </c>
      <c r="AA20" s="77">
        <v>189.81</v>
      </c>
      <c r="AB20" s="77">
        <v>139</v>
      </c>
      <c r="AC20" s="77">
        <v>192.16</v>
      </c>
      <c r="AD20" s="77">
        <v>140.74</v>
      </c>
      <c r="AE20" s="77">
        <v>194.56</v>
      </c>
      <c r="AF20" s="1">
        <v>0</v>
      </c>
      <c r="AG20" s="1">
        <v>0</v>
      </c>
    </row>
    <row r="21" spans="1:33" x14ac:dyDescent="0.25">
      <c r="A21" s="8">
        <v>1801</v>
      </c>
      <c r="B21" s="3" t="s">
        <v>98</v>
      </c>
      <c r="C21" s="100">
        <v>7896637018012</v>
      </c>
      <c r="D21" s="80" t="s">
        <v>400</v>
      </c>
      <c r="E21" s="4" t="s">
        <v>6</v>
      </c>
      <c r="F21" s="88">
        <v>11.4</v>
      </c>
      <c r="G21" s="88">
        <v>15.76</v>
      </c>
      <c r="H21" s="77">
        <v>11.25</v>
      </c>
      <c r="I21" s="77">
        <v>15.55</v>
      </c>
      <c r="J21" s="77">
        <v>11.11</v>
      </c>
      <c r="K21" s="77">
        <v>15.36</v>
      </c>
      <c r="L21" s="77">
        <v>10.98</v>
      </c>
      <c r="M21" s="77">
        <v>15.18</v>
      </c>
      <c r="N21" s="77">
        <v>10.84</v>
      </c>
      <c r="O21" s="77">
        <v>14.99</v>
      </c>
      <c r="P21" s="77">
        <v>10.78</v>
      </c>
      <c r="Q21" s="77">
        <v>14.9</v>
      </c>
      <c r="R21" s="77">
        <v>10.71</v>
      </c>
      <c r="S21" s="77">
        <v>14.81</v>
      </c>
      <c r="T21" s="77">
        <v>10.1</v>
      </c>
      <c r="U21" s="77">
        <v>13.96</v>
      </c>
      <c r="V21" s="77">
        <v>10.71</v>
      </c>
      <c r="W21" s="77">
        <v>14.81</v>
      </c>
      <c r="X21" s="77">
        <v>10.78</v>
      </c>
      <c r="Y21" s="77">
        <v>14.9</v>
      </c>
      <c r="Z21" s="77">
        <v>10.84</v>
      </c>
      <c r="AA21" s="77">
        <v>14.99</v>
      </c>
      <c r="AB21" s="77">
        <v>10.98</v>
      </c>
      <c r="AC21" s="77">
        <v>15.18</v>
      </c>
      <c r="AD21" s="77">
        <v>11.11</v>
      </c>
      <c r="AE21" s="77">
        <v>15.36</v>
      </c>
      <c r="AF21" s="1">
        <v>0</v>
      </c>
      <c r="AG21" s="1">
        <v>0</v>
      </c>
    </row>
    <row r="22" spans="1:33" x14ac:dyDescent="0.25">
      <c r="A22" s="8">
        <v>1802</v>
      </c>
      <c r="B22" s="3" t="s">
        <v>99</v>
      </c>
      <c r="C22" s="100">
        <v>7896637018029</v>
      </c>
      <c r="D22" s="80" t="s">
        <v>400</v>
      </c>
      <c r="E22" s="4" t="s">
        <v>6</v>
      </c>
      <c r="F22" s="88">
        <v>13.32</v>
      </c>
      <c r="G22" s="88">
        <v>18.41</v>
      </c>
      <c r="H22" s="77">
        <v>13.15</v>
      </c>
      <c r="I22" s="77">
        <v>18.18</v>
      </c>
      <c r="J22" s="77">
        <v>12.99</v>
      </c>
      <c r="K22" s="77">
        <v>17.96</v>
      </c>
      <c r="L22" s="77">
        <v>12.83</v>
      </c>
      <c r="M22" s="77">
        <v>17.739999999999998</v>
      </c>
      <c r="N22" s="77">
        <v>12.67</v>
      </c>
      <c r="O22" s="77">
        <v>17.52</v>
      </c>
      <c r="P22" s="77">
        <v>12.59</v>
      </c>
      <c r="Q22" s="77">
        <v>17.399999999999999</v>
      </c>
      <c r="R22" s="77">
        <v>12.52</v>
      </c>
      <c r="S22" s="77">
        <v>17.309999999999999</v>
      </c>
      <c r="T22" s="77">
        <v>11.81</v>
      </c>
      <c r="U22" s="77">
        <v>16.329999999999998</v>
      </c>
      <c r="V22" s="77">
        <v>12.52</v>
      </c>
      <c r="W22" s="77">
        <v>17.309999999999999</v>
      </c>
      <c r="X22" s="77">
        <v>12.59</v>
      </c>
      <c r="Y22" s="77">
        <v>17.399999999999999</v>
      </c>
      <c r="Z22" s="77">
        <v>12.67</v>
      </c>
      <c r="AA22" s="77">
        <v>17.52</v>
      </c>
      <c r="AB22" s="77">
        <v>12.83</v>
      </c>
      <c r="AC22" s="77">
        <v>17.739999999999998</v>
      </c>
      <c r="AD22" s="77">
        <v>12.99</v>
      </c>
      <c r="AE22" s="77">
        <v>17.96</v>
      </c>
      <c r="AF22" s="1">
        <v>0</v>
      </c>
      <c r="AG22" s="1">
        <v>0</v>
      </c>
    </row>
    <row r="23" spans="1:33" x14ac:dyDescent="0.25">
      <c r="A23" s="8">
        <v>3185</v>
      </c>
      <c r="B23" s="3" t="s">
        <v>391</v>
      </c>
      <c r="C23" s="100">
        <v>7896637031851</v>
      </c>
      <c r="D23" s="80" t="s">
        <v>399</v>
      </c>
      <c r="E23" s="4" t="s">
        <v>39</v>
      </c>
      <c r="F23" s="77">
        <v>72.16</v>
      </c>
      <c r="G23" s="77">
        <v>116.35</v>
      </c>
      <c r="H23" s="77">
        <v>72.16</v>
      </c>
      <c r="I23" s="77">
        <v>116.35</v>
      </c>
      <c r="J23" s="77">
        <v>72.16</v>
      </c>
      <c r="K23" s="77">
        <v>116.35</v>
      </c>
      <c r="L23" s="77">
        <v>72.16</v>
      </c>
      <c r="M23" s="77">
        <v>116.35</v>
      </c>
      <c r="N23" s="77">
        <v>72.16</v>
      </c>
      <c r="O23" s="77">
        <v>116.35</v>
      </c>
      <c r="P23" s="77">
        <v>72.16</v>
      </c>
      <c r="Q23" s="77">
        <v>116.35</v>
      </c>
      <c r="R23" s="77">
        <v>72.16</v>
      </c>
      <c r="S23" s="77">
        <v>116.35</v>
      </c>
      <c r="T23" s="77">
        <v>72.16</v>
      </c>
      <c r="U23" s="77">
        <v>116.35</v>
      </c>
      <c r="V23" s="77">
        <v>72.16</v>
      </c>
      <c r="W23" s="77">
        <v>116.35</v>
      </c>
      <c r="X23" s="77">
        <v>72.16</v>
      </c>
      <c r="Y23" s="77">
        <v>116.35</v>
      </c>
      <c r="Z23" s="77">
        <v>72.16</v>
      </c>
      <c r="AA23" s="77">
        <v>116.35</v>
      </c>
      <c r="AB23" s="77">
        <v>72.16</v>
      </c>
      <c r="AC23" s="77">
        <v>116.35</v>
      </c>
      <c r="AD23" s="77">
        <v>72.16</v>
      </c>
      <c r="AE23" s="77">
        <v>116.35</v>
      </c>
      <c r="AF23" s="1">
        <v>0</v>
      </c>
      <c r="AG23" s="1">
        <v>0</v>
      </c>
    </row>
    <row r="24" spans="1:33" x14ac:dyDescent="0.25">
      <c r="A24" s="8">
        <v>3186</v>
      </c>
      <c r="B24" s="3" t="s">
        <v>398</v>
      </c>
      <c r="C24" s="100">
        <v>7896637031868</v>
      </c>
      <c r="D24" s="80" t="s">
        <v>399</v>
      </c>
      <c r="E24" s="4" t="s">
        <v>39</v>
      </c>
      <c r="F24" s="77">
        <v>126.29</v>
      </c>
      <c r="G24" s="77">
        <v>209.19</v>
      </c>
      <c r="H24" s="77">
        <v>126.29</v>
      </c>
      <c r="I24" s="77">
        <v>209.19</v>
      </c>
      <c r="J24" s="77">
        <v>126.29</v>
      </c>
      <c r="K24" s="77">
        <v>209.19</v>
      </c>
      <c r="L24" s="77">
        <v>126.29</v>
      </c>
      <c r="M24" s="77">
        <v>209.19</v>
      </c>
      <c r="N24" s="77">
        <v>126.29</v>
      </c>
      <c r="O24" s="77">
        <v>209.19</v>
      </c>
      <c r="P24" s="77">
        <v>126.29</v>
      </c>
      <c r="Q24" s="77">
        <v>209.19</v>
      </c>
      <c r="R24" s="77">
        <v>126.29</v>
      </c>
      <c r="S24" s="77">
        <v>209.19</v>
      </c>
      <c r="T24" s="77">
        <v>126.29</v>
      </c>
      <c r="U24" s="77">
        <v>209.19</v>
      </c>
      <c r="V24" s="77">
        <v>126.29</v>
      </c>
      <c r="W24" s="77">
        <v>209.19</v>
      </c>
      <c r="X24" s="77">
        <v>126.29</v>
      </c>
      <c r="Y24" s="77">
        <v>209.19</v>
      </c>
      <c r="Z24" s="77">
        <v>126.29</v>
      </c>
      <c r="AA24" s="77">
        <v>209.19</v>
      </c>
      <c r="AB24" s="77">
        <v>126.29</v>
      </c>
      <c r="AC24" s="77">
        <v>209.19</v>
      </c>
      <c r="AD24" s="77">
        <v>126.29</v>
      </c>
      <c r="AE24" s="77">
        <v>209.19</v>
      </c>
      <c r="AF24" s="1">
        <v>0</v>
      </c>
      <c r="AG24" s="1">
        <v>0</v>
      </c>
    </row>
    <row r="25" spans="1:33" x14ac:dyDescent="0.25">
      <c r="A25" s="8">
        <v>2272</v>
      </c>
      <c r="B25" s="3" t="s">
        <v>100</v>
      </c>
      <c r="C25" s="100">
        <v>7896637022729</v>
      </c>
      <c r="D25" s="80" t="s">
        <v>400</v>
      </c>
      <c r="E25" s="4" t="s">
        <v>16</v>
      </c>
      <c r="F25" s="88">
        <v>98.01</v>
      </c>
      <c r="G25" s="88">
        <v>135.49</v>
      </c>
      <c r="H25" s="77">
        <v>96.77</v>
      </c>
      <c r="I25" s="77">
        <v>133.78</v>
      </c>
      <c r="J25" s="77">
        <v>95.56</v>
      </c>
      <c r="K25" s="77">
        <v>132.11000000000001</v>
      </c>
      <c r="L25" s="77">
        <v>94.38</v>
      </c>
      <c r="M25" s="77">
        <v>130.47</v>
      </c>
      <c r="N25" s="77">
        <v>93.23</v>
      </c>
      <c r="O25" s="77">
        <v>128.88999999999999</v>
      </c>
      <c r="P25" s="77">
        <v>92.67</v>
      </c>
      <c r="Q25" s="77">
        <v>128.11000000000001</v>
      </c>
      <c r="R25" s="77">
        <v>92.11</v>
      </c>
      <c r="S25" s="77">
        <v>127.34</v>
      </c>
      <c r="T25" s="77">
        <v>86.88</v>
      </c>
      <c r="U25" s="77">
        <v>120.11</v>
      </c>
      <c r="V25" s="77">
        <v>92.11</v>
      </c>
      <c r="W25" s="77">
        <v>127.34</v>
      </c>
      <c r="X25" s="77">
        <v>92.67</v>
      </c>
      <c r="Y25" s="77">
        <v>128.11000000000001</v>
      </c>
      <c r="Z25" s="77">
        <v>93.23</v>
      </c>
      <c r="AA25" s="77">
        <v>128.88999999999999</v>
      </c>
      <c r="AB25" s="77">
        <v>94.38</v>
      </c>
      <c r="AC25" s="77">
        <v>130.47</v>
      </c>
      <c r="AD25" s="77">
        <v>95.56</v>
      </c>
      <c r="AE25" s="77">
        <v>132.11000000000001</v>
      </c>
      <c r="AF25" s="1">
        <v>0</v>
      </c>
      <c r="AG25" s="1">
        <v>0</v>
      </c>
    </row>
    <row r="26" spans="1:33" x14ac:dyDescent="0.25">
      <c r="A26" s="71">
        <v>3090</v>
      </c>
      <c r="B26" s="64" t="s">
        <v>100</v>
      </c>
      <c r="C26" s="101">
        <v>7896637022729</v>
      </c>
      <c r="D26" s="81" t="s">
        <v>400</v>
      </c>
      <c r="E26" s="71" t="s">
        <v>16</v>
      </c>
      <c r="F26" s="92">
        <v>98.01</v>
      </c>
      <c r="G26" s="92">
        <v>135.49</v>
      </c>
      <c r="H26" s="91">
        <v>96.77</v>
      </c>
      <c r="I26" s="91">
        <v>133.78</v>
      </c>
      <c r="J26" s="78">
        <v>95.56</v>
      </c>
      <c r="K26" s="78">
        <v>132.11000000000001</v>
      </c>
      <c r="L26" s="91">
        <v>94.38</v>
      </c>
      <c r="M26" s="91">
        <v>130.47</v>
      </c>
      <c r="N26" s="78">
        <v>93.23</v>
      </c>
      <c r="O26" s="78">
        <v>128.88999999999999</v>
      </c>
      <c r="P26" s="78">
        <v>92.67</v>
      </c>
      <c r="Q26" s="78">
        <v>128.11000000000001</v>
      </c>
      <c r="R26" s="78">
        <v>92.11</v>
      </c>
      <c r="S26" s="78">
        <v>127.34</v>
      </c>
      <c r="T26" s="78">
        <v>86.88</v>
      </c>
      <c r="U26" s="78">
        <v>120.11</v>
      </c>
      <c r="V26" s="78">
        <v>92.11</v>
      </c>
      <c r="W26" s="78">
        <v>127.34</v>
      </c>
      <c r="X26" s="78">
        <v>92.67</v>
      </c>
      <c r="Y26" s="78">
        <v>128.11000000000001</v>
      </c>
      <c r="Z26" s="78">
        <v>93.23</v>
      </c>
      <c r="AA26" s="78">
        <v>128.88999999999999</v>
      </c>
      <c r="AB26" s="91">
        <v>94.38</v>
      </c>
      <c r="AC26" s="91">
        <v>130.47</v>
      </c>
      <c r="AD26" s="91">
        <v>95.56</v>
      </c>
      <c r="AE26" s="91">
        <v>132.11000000000001</v>
      </c>
      <c r="AF26" s="65">
        <v>0</v>
      </c>
      <c r="AG26" s="65">
        <v>0</v>
      </c>
    </row>
    <row r="27" spans="1:33" x14ac:dyDescent="0.25">
      <c r="A27" s="8">
        <v>1610</v>
      </c>
      <c r="B27" s="3" t="s">
        <v>149</v>
      </c>
      <c r="C27" s="100">
        <v>7896637016100</v>
      </c>
      <c r="D27" s="80" t="s">
        <v>400</v>
      </c>
      <c r="E27" s="73" t="s">
        <v>3</v>
      </c>
      <c r="F27" s="88">
        <v>190.64</v>
      </c>
      <c r="G27" s="88">
        <v>263.55</v>
      </c>
      <c r="H27" s="77">
        <v>188.23</v>
      </c>
      <c r="I27" s="77">
        <v>260.22000000000003</v>
      </c>
      <c r="J27" s="79">
        <v>185.88</v>
      </c>
      <c r="K27" s="79">
        <v>256.97000000000003</v>
      </c>
      <c r="L27" s="77">
        <v>183.58</v>
      </c>
      <c r="M27" s="77">
        <v>253.79</v>
      </c>
      <c r="N27" s="79">
        <v>181.34</v>
      </c>
      <c r="O27" s="79">
        <v>250.69</v>
      </c>
      <c r="P27" s="79">
        <v>180.24</v>
      </c>
      <c r="Q27" s="79">
        <v>249.17</v>
      </c>
      <c r="R27" s="79">
        <v>179.16</v>
      </c>
      <c r="S27" s="79">
        <v>247.68</v>
      </c>
      <c r="T27" s="79">
        <v>168.98</v>
      </c>
      <c r="U27" s="79">
        <v>233.6</v>
      </c>
      <c r="V27" s="79">
        <v>179.16</v>
      </c>
      <c r="W27" s="79">
        <v>247.68</v>
      </c>
      <c r="X27" s="79">
        <v>180.24</v>
      </c>
      <c r="Y27" s="79">
        <v>249.17</v>
      </c>
      <c r="Z27" s="79">
        <v>181.34</v>
      </c>
      <c r="AA27" s="79">
        <v>250.69</v>
      </c>
      <c r="AB27" s="77">
        <v>183.58</v>
      </c>
      <c r="AC27" s="77">
        <v>253.79</v>
      </c>
      <c r="AD27" s="77">
        <v>185.88</v>
      </c>
      <c r="AE27" s="77">
        <v>256.97000000000003</v>
      </c>
      <c r="AF27" s="1">
        <v>0</v>
      </c>
      <c r="AG27" s="1">
        <v>0</v>
      </c>
    </row>
    <row r="28" spans="1:33" x14ac:dyDescent="0.25">
      <c r="A28" s="8">
        <v>2292</v>
      </c>
      <c r="B28" s="3" t="s">
        <v>101</v>
      </c>
      <c r="C28" s="100">
        <v>7896637022927</v>
      </c>
      <c r="D28" s="82" t="s">
        <v>400</v>
      </c>
      <c r="E28" s="73" t="s">
        <v>18</v>
      </c>
      <c r="F28" s="88">
        <v>39.549999999999997</v>
      </c>
      <c r="G28" s="88">
        <v>54.68</v>
      </c>
      <c r="H28" s="77">
        <v>39.049999999999997</v>
      </c>
      <c r="I28" s="77">
        <v>53.98</v>
      </c>
      <c r="J28" s="79">
        <v>38.56</v>
      </c>
      <c r="K28" s="79">
        <v>53.31</v>
      </c>
      <c r="L28" s="77">
        <v>38.090000000000003</v>
      </c>
      <c r="M28" s="77">
        <v>52.66</v>
      </c>
      <c r="N28" s="79">
        <v>37.619999999999997</v>
      </c>
      <c r="O28" s="79">
        <v>52.01</v>
      </c>
      <c r="P28" s="79">
        <v>37.39</v>
      </c>
      <c r="Q28" s="79">
        <v>51.69</v>
      </c>
      <c r="R28" s="79">
        <v>37.17</v>
      </c>
      <c r="S28" s="79">
        <v>51.39</v>
      </c>
      <c r="T28" s="79">
        <v>35.06</v>
      </c>
      <c r="U28" s="79">
        <v>48.47</v>
      </c>
      <c r="V28" s="79">
        <v>37.17</v>
      </c>
      <c r="W28" s="79">
        <v>51.39</v>
      </c>
      <c r="X28" s="79">
        <v>37.39</v>
      </c>
      <c r="Y28" s="79">
        <v>51.69</v>
      </c>
      <c r="Z28" s="79">
        <v>37.619999999999997</v>
      </c>
      <c r="AA28" s="79">
        <v>52.01</v>
      </c>
      <c r="AB28" s="77">
        <v>38.090000000000003</v>
      </c>
      <c r="AC28" s="77">
        <v>52.66</v>
      </c>
      <c r="AD28" s="77">
        <v>38.56</v>
      </c>
      <c r="AE28" s="77">
        <v>53.31</v>
      </c>
      <c r="AF28" s="1">
        <v>0</v>
      </c>
      <c r="AG28" s="1">
        <v>0</v>
      </c>
    </row>
    <row r="29" spans="1:33" x14ac:dyDescent="0.25">
      <c r="A29" s="8">
        <v>2435</v>
      </c>
      <c r="B29" s="3" t="s">
        <v>179</v>
      </c>
      <c r="C29" s="100">
        <v>7896637024358</v>
      </c>
      <c r="D29" s="82" t="s">
        <v>400</v>
      </c>
      <c r="E29" s="73" t="s">
        <v>18</v>
      </c>
      <c r="F29" s="88">
        <v>59.36</v>
      </c>
      <c r="G29" s="88">
        <v>82.06</v>
      </c>
      <c r="H29" s="77">
        <v>58.61</v>
      </c>
      <c r="I29" s="77">
        <v>81.02</v>
      </c>
      <c r="J29" s="79">
        <v>57.88</v>
      </c>
      <c r="K29" s="79">
        <v>80.02</v>
      </c>
      <c r="L29" s="77">
        <v>57.16</v>
      </c>
      <c r="M29" s="77">
        <v>79.02</v>
      </c>
      <c r="N29" s="79">
        <v>56.46</v>
      </c>
      <c r="O29" s="79">
        <v>78.05</v>
      </c>
      <c r="P29" s="79">
        <v>56.12</v>
      </c>
      <c r="Q29" s="79">
        <v>77.58</v>
      </c>
      <c r="R29" s="79">
        <v>55.78</v>
      </c>
      <c r="S29" s="79">
        <v>77.11</v>
      </c>
      <c r="T29" s="79">
        <v>52.61</v>
      </c>
      <c r="U29" s="79">
        <v>72.73</v>
      </c>
      <c r="V29" s="79">
        <v>55.78</v>
      </c>
      <c r="W29" s="79">
        <v>77.11</v>
      </c>
      <c r="X29" s="79">
        <v>56.12</v>
      </c>
      <c r="Y29" s="79">
        <v>77.58</v>
      </c>
      <c r="Z29" s="79">
        <v>56.46</v>
      </c>
      <c r="AA29" s="79">
        <v>78.05</v>
      </c>
      <c r="AB29" s="77">
        <v>57.16</v>
      </c>
      <c r="AC29" s="77">
        <v>79.02</v>
      </c>
      <c r="AD29" s="77">
        <v>57.88</v>
      </c>
      <c r="AE29" s="77">
        <v>80.02</v>
      </c>
      <c r="AF29" s="1">
        <v>0</v>
      </c>
      <c r="AG29" s="1">
        <v>0</v>
      </c>
    </row>
    <row r="30" spans="1:33" s="14" customFormat="1" x14ac:dyDescent="0.25">
      <c r="A30" s="8">
        <v>2436</v>
      </c>
      <c r="B30" s="3" t="s">
        <v>103</v>
      </c>
      <c r="C30" s="100">
        <v>7896637024365</v>
      </c>
      <c r="D30" s="82" t="s">
        <v>400</v>
      </c>
      <c r="E30" s="73" t="s">
        <v>18</v>
      </c>
      <c r="F30" s="88">
        <v>69.010000000000005</v>
      </c>
      <c r="G30" s="88">
        <v>95.4</v>
      </c>
      <c r="H30" s="77">
        <v>68.14</v>
      </c>
      <c r="I30" s="77">
        <v>94.2</v>
      </c>
      <c r="J30" s="79">
        <v>67.290000000000006</v>
      </c>
      <c r="K30" s="79">
        <v>93.02</v>
      </c>
      <c r="L30" s="77">
        <v>66.459999999999994</v>
      </c>
      <c r="M30" s="77">
        <v>91.88</v>
      </c>
      <c r="N30" s="79">
        <v>65.650000000000006</v>
      </c>
      <c r="O30" s="79">
        <v>90.76</v>
      </c>
      <c r="P30" s="79">
        <v>65.25</v>
      </c>
      <c r="Q30" s="79">
        <v>90.2</v>
      </c>
      <c r="R30" s="79">
        <v>64.86</v>
      </c>
      <c r="S30" s="79">
        <v>89.67</v>
      </c>
      <c r="T30" s="79">
        <v>61.17</v>
      </c>
      <c r="U30" s="79">
        <v>84.56</v>
      </c>
      <c r="V30" s="79">
        <v>64.86</v>
      </c>
      <c r="W30" s="79">
        <v>89.67</v>
      </c>
      <c r="X30" s="79">
        <v>65.25</v>
      </c>
      <c r="Y30" s="79">
        <v>90.2</v>
      </c>
      <c r="Z30" s="79">
        <v>65.650000000000006</v>
      </c>
      <c r="AA30" s="79">
        <v>90.76</v>
      </c>
      <c r="AB30" s="77">
        <v>66.459999999999994</v>
      </c>
      <c r="AC30" s="77">
        <v>91.88</v>
      </c>
      <c r="AD30" s="77">
        <v>67.290000000000006</v>
      </c>
      <c r="AE30" s="77">
        <v>93.02</v>
      </c>
      <c r="AF30" s="1">
        <v>0</v>
      </c>
      <c r="AG30" s="1">
        <v>0</v>
      </c>
    </row>
    <row r="31" spans="1:33" s="14" customFormat="1" x14ac:dyDescent="0.25">
      <c r="A31" s="73">
        <v>2617</v>
      </c>
      <c r="B31" s="3" t="s">
        <v>104</v>
      </c>
      <c r="C31" s="100">
        <v>7896637026178</v>
      </c>
      <c r="D31" s="82" t="s">
        <v>399</v>
      </c>
      <c r="E31" s="73" t="s">
        <v>28</v>
      </c>
      <c r="F31" s="77">
        <v>45.2</v>
      </c>
      <c r="G31" s="77">
        <v>34.06</v>
      </c>
      <c r="H31" s="77">
        <v>45.2</v>
      </c>
      <c r="I31" s="77">
        <v>34.06</v>
      </c>
      <c r="J31" s="77">
        <v>45.2</v>
      </c>
      <c r="K31" s="77">
        <v>34.06</v>
      </c>
      <c r="L31" s="77">
        <v>45.2</v>
      </c>
      <c r="M31" s="77">
        <v>34.06</v>
      </c>
      <c r="N31" s="77">
        <v>45.2</v>
      </c>
      <c r="O31" s="77">
        <v>34.06</v>
      </c>
      <c r="P31" s="77">
        <v>45.2</v>
      </c>
      <c r="Q31" s="77">
        <v>34.06</v>
      </c>
      <c r="R31" s="77">
        <v>45.2</v>
      </c>
      <c r="S31" s="77">
        <v>34.06</v>
      </c>
      <c r="T31" s="77">
        <v>45.2</v>
      </c>
      <c r="U31" s="77">
        <v>34.06</v>
      </c>
      <c r="V31" s="77">
        <v>45.2</v>
      </c>
      <c r="W31" s="77">
        <v>34.06</v>
      </c>
      <c r="X31" s="77">
        <v>45.2</v>
      </c>
      <c r="Y31" s="77">
        <v>34.06</v>
      </c>
      <c r="Z31" s="77">
        <v>45.2</v>
      </c>
      <c r="AA31" s="77">
        <v>34.06</v>
      </c>
      <c r="AB31" s="77">
        <v>45.2</v>
      </c>
      <c r="AC31" s="77">
        <v>34.06</v>
      </c>
      <c r="AD31" s="77">
        <v>45.2</v>
      </c>
      <c r="AE31" s="77">
        <v>34.06</v>
      </c>
      <c r="AF31" s="1">
        <v>0</v>
      </c>
      <c r="AG31" s="1">
        <v>0</v>
      </c>
    </row>
    <row r="32" spans="1:33" x14ac:dyDescent="0.25">
      <c r="A32" s="73">
        <v>2618</v>
      </c>
      <c r="B32" s="3" t="s">
        <v>105</v>
      </c>
      <c r="C32" s="100">
        <v>7896637026185</v>
      </c>
      <c r="D32" s="82" t="s">
        <v>399</v>
      </c>
      <c r="E32" s="73" t="s">
        <v>28</v>
      </c>
      <c r="F32" s="77">
        <v>79.150000000000006</v>
      </c>
      <c r="G32" s="77">
        <v>60.21</v>
      </c>
      <c r="H32" s="77">
        <v>79.150000000000006</v>
      </c>
      <c r="I32" s="77">
        <v>60.21</v>
      </c>
      <c r="J32" s="77">
        <v>79.150000000000006</v>
      </c>
      <c r="K32" s="77">
        <v>60.21</v>
      </c>
      <c r="L32" s="77">
        <v>79.150000000000006</v>
      </c>
      <c r="M32" s="77">
        <v>60.21</v>
      </c>
      <c r="N32" s="77">
        <v>79.150000000000006</v>
      </c>
      <c r="O32" s="77">
        <v>60.21</v>
      </c>
      <c r="P32" s="77">
        <v>79.150000000000006</v>
      </c>
      <c r="Q32" s="77">
        <v>60.21</v>
      </c>
      <c r="R32" s="77">
        <v>79.150000000000006</v>
      </c>
      <c r="S32" s="77">
        <v>60.21</v>
      </c>
      <c r="T32" s="77">
        <v>79.150000000000006</v>
      </c>
      <c r="U32" s="77">
        <v>60.21</v>
      </c>
      <c r="V32" s="77">
        <v>79.150000000000006</v>
      </c>
      <c r="W32" s="77">
        <v>60.21</v>
      </c>
      <c r="X32" s="77">
        <v>79.150000000000006</v>
      </c>
      <c r="Y32" s="77">
        <v>60.21</v>
      </c>
      <c r="Z32" s="77">
        <v>79.150000000000006</v>
      </c>
      <c r="AA32" s="77">
        <v>60.21</v>
      </c>
      <c r="AB32" s="77">
        <v>79.150000000000006</v>
      </c>
      <c r="AC32" s="77">
        <v>60.21</v>
      </c>
      <c r="AD32" s="77">
        <v>79.150000000000006</v>
      </c>
      <c r="AE32" s="77">
        <v>60.21</v>
      </c>
      <c r="AF32" s="1">
        <v>0</v>
      </c>
      <c r="AG32" s="1">
        <v>0</v>
      </c>
    </row>
    <row r="33" spans="1:33" x14ac:dyDescent="0.25">
      <c r="A33" s="8">
        <v>2622</v>
      </c>
      <c r="B33" s="22" t="s">
        <v>107</v>
      </c>
      <c r="C33" s="100">
        <v>7896637026222</v>
      </c>
      <c r="D33" s="82" t="s">
        <v>399</v>
      </c>
      <c r="E33" s="73" t="s">
        <v>57</v>
      </c>
      <c r="F33" s="77">
        <v>62.78</v>
      </c>
      <c r="G33" s="77">
        <v>95.97</v>
      </c>
      <c r="H33" s="77">
        <v>62.78</v>
      </c>
      <c r="I33" s="77">
        <v>95.97</v>
      </c>
      <c r="J33" s="77">
        <v>62.78</v>
      </c>
      <c r="K33" s="77">
        <v>95.97</v>
      </c>
      <c r="L33" s="77">
        <v>62.78</v>
      </c>
      <c r="M33" s="77">
        <v>95.97</v>
      </c>
      <c r="N33" s="77">
        <v>62.78</v>
      </c>
      <c r="O33" s="77">
        <v>95.97</v>
      </c>
      <c r="P33" s="77">
        <v>62.78</v>
      </c>
      <c r="Q33" s="77">
        <v>95.97</v>
      </c>
      <c r="R33" s="77">
        <v>62.78</v>
      </c>
      <c r="S33" s="77">
        <v>95.97</v>
      </c>
      <c r="T33" s="77">
        <v>62.78</v>
      </c>
      <c r="U33" s="77">
        <v>95.97</v>
      </c>
      <c r="V33" s="77">
        <v>62.78</v>
      </c>
      <c r="W33" s="77">
        <v>95.97</v>
      </c>
      <c r="X33" s="77">
        <v>62.78</v>
      </c>
      <c r="Y33" s="77">
        <v>95.97</v>
      </c>
      <c r="Z33" s="77">
        <v>62.78</v>
      </c>
      <c r="AA33" s="77">
        <v>95.97</v>
      </c>
      <c r="AB33" s="77">
        <v>62.78</v>
      </c>
      <c r="AC33" s="77">
        <v>95.97</v>
      </c>
      <c r="AD33" s="77">
        <v>62.78</v>
      </c>
      <c r="AE33" s="77">
        <v>95.97</v>
      </c>
      <c r="AF33" s="1">
        <v>0</v>
      </c>
      <c r="AG33" s="1">
        <v>0</v>
      </c>
    </row>
    <row r="34" spans="1:33" x14ac:dyDescent="0.25">
      <c r="A34" s="8">
        <v>3356</v>
      </c>
      <c r="B34" s="22" t="s">
        <v>465</v>
      </c>
      <c r="C34" s="100">
        <v>7896637032735</v>
      </c>
      <c r="D34" s="82" t="s">
        <v>399</v>
      </c>
      <c r="E34" s="73" t="s">
        <v>39</v>
      </c>
      <c r="F34" s="77">
        <v>33.81</v>
      </c>
      <c r="G34" s="77">
        <v>52.69</v>
      </c>
      <c r="H34" s="77">
        <v>33.81</v>
      </c>
      <c r="I34" s="77">
        <v>52.69</v>
      </c>
      <c r="J34" s="77">
        <v>33.81</v>
      </c>
      <c r="K34" s="77">
        <v>52.69</v>
      </c>
      <c r="L34" s="77">
        <v>33.81</v>
      </c>
      <c r="M34" s="77">
        <v>52.69</v>
      </c>
      <c r="N34" s="77">
        <v>33.81</v>
      </c>
      <c r="O34" s="77">
        <v>52.69</v>
      </c>
      <c r="P34" s="77">
        <v>33.81</v>
      </c>
      <c r="Q34" s="77">
        <v>52.69</v>
      </c>
      <c r="R34" s="77">
        <v>33.81</v>
      </c>
      <c r="S34" s="77">
        <v>52.69</v>
      </c>
      <c r="T34" s="77">
        <v>33.81</v>
      </c>
      <c r="U34" s="77">
        <v>52.69</v>
      </c>
      <c r="V34" s="77">
        <v>33.81</v>
      </c>
      <c r="W34" s="77">
        <v>52.69</v>
      </c>
      <c r="X34" s="77">
        <v>33.81</v>
      </c>
      <c r="Y34" s="77">
        <v>52.69</v>
      </c>
      <c r="Z34" s="77">
        <v>33.81</v>
      </c>
      <c r="AA34" s="77">
        <v>52.69</v>
      </c>
      <c r="AB34" s="77">
        <v>33.81</v>
      </c>
      <c r="AC34" s="77">
        <v>52.69</v>
      </c>
      <c r="AD34" s="77">
        <v>33.81</v>
      </c>
      <c r="AE34" s="77">
        <v>52.69</v>
      </c>
      <c r="AF34" s="1">
        <v>0</v>
      </c>
      <c r="AG34" s="1">
        <v>0</v>
      </c>
    </row>
    <row r="35" spans="1:33" x14ac:dyDescent="0.25">
      <c r="A35" s="8">
        <v>3272</v>
      </c>
      <c r="B35" s="22" t="s">
        <v>464</v>
      </c>
      <c r="C35" s="100">
        <v>7896637032728</v>
      </c>
      <c r="D35" s="82" t="s">
        <v>399</v>
      </c>
      <c r="E35" s="73" t="s">
        <v>39</v>
      </c>
      <c r="F35" s="77">
        <v>62.78</v>
      </c>
      <c r="G35" s="77">
        <v>94.93</v>
      </c>
      <c r="H35" s="77">
        <v>62.78</v>
      </c>
      <c r="I35" s="77">
        <v>94.93</v>
      </c>
      <c r="J35" s="77">
        <v>62.78</v>
      </c>
      <c r="K35" s="77">
        <v>94.93</v>
      </c>
      <c r="L35" s="77">
        <v>62.78</v>
      </c>
      <c r="M35" s="77">
        <v>94.93</v>
      </c>
      <c r="N35" s="77">
        <v>62.78</v>
      </c>
      <c r="O35" s="77">
        <v>94.93</v>
      </c>
      <c r="P35" s="77">
        <v>62.78</v>
      </c>
      <c r="Q35" s="77">
        <v>94.93</v>
      </c>
      <c r="R35" s="77">
        <v>62.78</v>
      </c>
      <c r="S35" s="77">
        <v>94.93</v>
      </c>
      <c r="T35" s="77">
        <v>62.78</v>
      </c>
      <c r="U35" s="77">
        <v>94.93</v>
      </c>
      <c r="V35" s="77">
        <v>62.78</v>
      </c>
      <c r="W35" s="77">
        <v>94.93</v>
      </c>
      <c r="X35" s="77">
        <v>62.78</v>
      </c>
      <c r="Y35" s="77">
        <v>94.93</v>
      </c>
      <c r="Z35" s="77">
        <v>62.78</v>
      </c>
      <c r="AA35" s="77">
        <v>94.93</v>
      </c>
      <c r="AB35" s="77">
        <v>62.78</v>
      </c>
      <c r="AC35" s="77">
        <v>94.93</v>
      </c>
      <c r="AD35" s="77">
        <v>62.78</v>
      </c>
      <c r="AE35" s="77">
        <v>94.93</v>
      </c>
      <c r="AF35" s="1">
        <v>0</v>
      </c>
      <c r="AG35" s="1">
        <v>0</v>
      </c>
    </row>
    <row r="36" spans="1:33" x14ac:dyDescent="0.25">
      <c r="A36" s="8">
        <v>2548</v>
      </c>
      <c r="B36" s="3" t="s">
        <v>109</v>
      </c>
      <c r="C36" s="100">
        <v>7896637025485</v>
      </c>
      <c r="D36" s="82" t="s">
        <v>401</v>
      </c>
      <c r="E36" s="73" t="s">
        <v>18</v>
      </c>
      <c r="F36" s="88">
        <v>138.19999999999999</v>
      </c>
      <c r="G36" s="88">
        <v>183.76</v>
      </c>
      <c r="H36" s="77">
        <v>136.16999999999999</v>
      </c>
      <c r="I36" s="77">
        <v>181.16</v>
      </c>
      <c r="J36" s="79">
        <v>134.19999999999999</v>
      </c>
      <c r="K36" s="79">
        <v>178.62</v>
      </c>
      <c r="L36" s="77">
        <v>132.28</v>
      </c>
      <c r="M36" s="77">
        <v>176.15</v>
      </c>
      <c r="N36" s="79">
        <v>130.41999999999999</v>
      </c>
      <c r="O36" s="79">
        <v>173.76</v>
      </c>
      <c r="P36" s="79">
        <v>129.51</v>
      </c>
      <c r="Q36" s="79">
        <v>172.59</v>
      </c>
      <c r="R36" s="79">
        <v>128.61000000000001</v>
      </c>
      <c r="S36" s="79">
        <v>171.43</v>
      </c>
      <c r="T36" s="79">
        <v>120.27</v>
      </c>
      <c r="U36" s="79">
        <v>160.65</v>
      </c>
      <c r="V36" s="79">
        <v>111.96</v>
      </c>
      <c r="W36" s="79">
        <v>154.78</v>
      </c>
      <c r="X36" s="79">
        <v>112.64</v>
      </c>
      <c r="Y36" s="79">
        <v>155.72</v>
      </c>
      <c r="Z36" s="79">
        <v>113.33</v>
      </c>
      <c r="AA36" s="79">
        <v>156.66999999999999</v>
      </c>
      <c r="AB36" s="77">
        <v>114.73</v>
      </c>
      <c r="AC36" s="77">
        <v>158.61000000000001</v>
      </c>
      <c r="AD36" s="77">
        <v>116.16</v>
      </c>
      <c r="AE36" s="77">
        <v>160.58000000000001</v>
      </c>
      <c r="AF36" s="1">
        <v>0</v>
      </c>
      <c r="AG36" s="1">
        <v>0</v>
      </c>
    </row>
    <row r="37" spans="1:33" x14ac:dyDescent="0.25">
      <c r="A37" s="8">
        <v>2549</v>
      </c>
      <c r="B37" s="3" t="s">
        <v>108</v>
      </c>
      <c r="C37" s="100">
        <v>7896637025492</v>
      </c>
      <c r="D37" s="82" t="s">
        <v>401</v>
      </c>
      <c r="E37" s="73" t="s">
        <v>18</v>
      </c>
      <c r="F37" s="88">
        <v>76.760000000000005</v>
      </c>
      <c r="G37" s="88">
        <v>102.07</v>
      </c>
      <c r="H37" s="77">
        <v>75.63</v>
      </c>
      <c r="I37" s="77">
        <v>100.62</v>
      </c>
      <c r="J37" s="79">
        <v>74.540000000000006</v>
      </c>
      <c r="K37" s="79">
        <v>99.22</v>
      </c>
      <c r="L37" s="77">
        <v>73.48</v>
      </c>
      <c r="M37" s="77">
        <v>97.85</v>
      </c>
      <c r="N37" s="79">
        <v>72.44</v>
      </c>
      <c r="O37" s="79">
        <v>96.51</v>
      </c>
      <c r="P37" s="79">
        <v>71.94</v>
      </c>
      <c r="Q37" s="79">
        <v>95.87</v>
      </c>
      <c r="R37" s="79">
        <v>71.44</v>
      </c>
      <c r="S37" s="79">
        <v>95.22</v>
      </c>
      <c r="T37" s="79">
        <v>66.8</v>
      </c>
      <c r="U37" s="79">
        <v>89.23</v>
      </c>
      <c r="V37" s="79">
        <v>62.19</v>
      </c>
      <c r="W37" s="79">
        <v>85.97</v>
      </c>
      <c r="X37" s="79">
        <v>62.56</v>
      </c>
      <c r="Y37" s="79">
        <v>86.49</v>
      </c>
      <c r="Z37" s="79">
        <v>62.95</v>
      </c>
      <c r="AA37" s="79">
        <v>87.02</v>
      </c>
      <c r="AB37" s="77">
        <v>63.72</v>
      </c>
      <c r="AC37" s="77">
        <v>88.09</v>
      </c>
      <c r="AD37" s="77">
        <v>64.52</v>
      </c>
      <c r="AE37" s="77">
        <v>89.2</v>
      </c>
      <c r="AF37" s="1">
        <v>0</v>
      </c>
      <c r="AG37" s="1">
        <v>0</v>
      </c>
    </row>
    <row r="38" spans="1:33" x14ac:dyDescent="0.25">
      <c r="A38" s="8">
        <v>2397</v>
      </c>
      <c r="B38" s="3" t="s">
        <v>111</v>
      </c>
      <c r="C38" s="100">
        <v>7896637023979</v>
      </c>
      <c r="D38" s="82" t="s">
        <v>400</v>
      </c>
      <c r="E38" s="73" t="s">
        <v>6</v>
      </c>
      <c r="F38" s="88">
        <v>93.05</v>
      </c>
      <c r="G38" s="88">
        <v>128.63999999999999</v>
      </c>
      <c r="H38" s="77">
        <v>91.87</v>
      </c>
      <c r="I38" s="77">
        <v>127</v>
      </c>
      <c r="J38" s="79">
        <v>90.73</v>
      </c>
      <c r="K38" s="79">
        <v>125.43</v>
      </c>
      <c r="L38" s="77">
        <v>89.6</v>
      </c>
      <c r="M38" s="77">
        <v>123.87</v>
      </c>
      <c r="N38" s="79">
        <v>88.51</v>
      </c>
      <c r="O38" s="79">
        <v>122.36</v>
      </c>
      <c r="P38" s="79">
        <v>87.98</v>
      </c>
      <c r="Q38" s="79">
        <v>121.63</v>
      </c>
      <c r="R38" s="79">
        <v>87.45</v>
      </c>
      <c r="S38" s="79">
        <v>120.89</v>
      </c>
      <c r="T38" s="79">
        <v>82.48</v>
      </c>
      <c r="U38" s="79">
        <v>114.02</v>
      </c>
      <c r="V38" s="79">
        <v>87.45</v>
      </c>
      <c r="W38" s="79">
        <v>120.89</v>
      </c>
      <c r="X38" s="79">
        <v>87.98</v>
      </c>
      <c r="Y38" s="79">
        <v>121.63</v>
      </c>
      <c r="Z38" s="79">
        <v>88.51</v>
      </c>
      <c r="AA38" s="79">
        <v>122.36</v>
      </c>
      <c r="AB38" s="77">
        <v>89.6</v>
      </c>
      <c r="AC38" s="77">
        <v>123.87</v>
      </c>
      <c r="AD38" s="77">
        <v>90.73</v>
      </c>
      <c r="AE38" s="77">
        <v>125.43</v>
      </c>
      <c r="AF38" s="1">
        <v>0</v>
      </c>
      <c r="AG38" s="1">
        <v>0</v>
      </c>
    </row>
    <row r="39" spans="1:33" x14ac:dyDescent="0.25">
      <c r="A39" s="8">
        <v>3170</v>
      </c>
      <c r="B39" s="3" t="s">
        <v>402</v>
      </c>
      <c r="C39" s="100">
        <v>7896637023627</v>
      </c>
      <c r="D39" s="82" t="s">
        <v>400</v>
      </c>
      <c r="E39" s="73" t="s">
        <v>6</v>
      </c>
      <c r="F39" s="88">
        <v>139.59</v>
      </c>
      <c r="G39" s="88">
        <v>192.97</v>
      </c>
      <c r="H39" s="77">
        <v>137.82</v>
      </c>
      <c r="I39" s="77">
        <v>190.53</v>
      </c>
      <c r="J39" s="79">
        <v>136.1</v>
      </c>
      <c r="K39" s="79">
        <v>188.15</v>
      </c>
      <c r="L39" s="77">
        <v>134.41999999999999</v>
      </c>
      <c r="M39" s="77">
        <v>185.83</v>
      </c>
      <c r="N39" s="79">
        <v>132.78</v>
      </c>
      <c r="O39" s="79">
        <v>183.56</v>
      </c>
      <c r="P39" s="79">
        <v>131.97999999999999</v>
      </c>
      <c r="Q39" s="79">
        <v>182.45</v>
      </c>
      <c r="R39" s="79">
        <v>131.18</v>
      </c>
      <c r="S39" s="79">
        <v>181.35</v>
      </c>
      <c r="T39" s="79">
        <v>123.73</v>
      </c>
      <c r="U39" s="79">
        <v>171.05</v>
      </c>
      <c r="V39" s="79">
        <v>131.18</v>
      </c>
      <c r="W39" s="79">
        <v>181.35</v>
      </c>
      <c r="X39" s="79">
        <v>131.97999999999999</v>
      </c>
      <c r="Y39" s="79">
        <v>182.45</v>
      </c>
      <c r="Z39" s="79">
        <v>132.78</v>
      </c>
      <c r="AA39" s="79">
        <v>183.56</v>
      </c>
      <c r="AB39" s="77">
        <v>134.41999999999999</v>
      </c>
      <c r="AC39" s="77">
        <v>185.83</v>
      </c>
      <c r="AD39" s="77">
        <v>136.1</v>
      </c>
      <c r="AE39" s="77">
        <v>188.15</v>
      </c>
      <c r="AF39" s="1">
        <v>0</v>
      </c>
      <c r="AG39" s="1">
        <v>0</v>
      </c>
    </row>
    <row r="40" spans="1:33" x14ac:dyDescent="0.25">
      <c r="A40" s="8">
        <v>2276</v>
      </c>
      <c r="B40" s="3" t="s">
        <v>110</v>
      </c>
      <c r="C40" s="100">
        <v>7896637022767</v>
      </c>
      <c r="D40" s="82" t="s">
        <v>400</v>
      </c>
      <c r="E40" s="73" t="s">
        <v>6</v>
      </c>
      <c r="F40" s="88">
        <v>88.13</v>
      </c>
      <c r="G40" s="88">
        <v>121.83</v>
      </c>
      <c r="H40" s="77">
        <v>87.01</v>
      </c>
      <c r="I40" s="77">
        <v>120.29</v>
      </c>
      <c r="J40" s="79">
        <v>85.93</v>
      </c>
      <c r="K40" s="79">
        <v>118.79</v>
      </c>
      <c r="L40" s="77">
        <v>84.86</v>
      </c>
      <c r="M40" s="77">
        <v>117.31</v>
      </c>
      <c r="N40" s="79">
        <v>83.83</v>
      </c>
      <c r="O40" s="79">
        <v>115.89</v>
      </c>
      <c r="P40" s="79">
        <v>83.32</v>
      </c>
      <c r="Q40" s="79">
        <v>115.19</v>
      </c>
      <c r="R40" s="79">
        <v>82.82</v>
      </c>
      <c r="S40" s="79">
        <v>114.49</v>
      </c>
      <c r="T40" s="79">
        <v>78.11</v>
      </c>
      <c r="U40" s="79">
        <v>107.98</v>
      </c>
      <c r="V40" s="79">
        <v>82.82</v>
      </c>
      <c r="W40" s="79">
        <v>114.49</v>
      </c>
      <c r="X40" s="79">
        <v>83.32</v>
      </c>
      <c r="Y40" s="79">
        <v>115.19</v>
      </c>
      <c r="Z40" s="79">
        <v>83.83</v>
      </c>
      <c r="AA40" s="79">
        <v>115.89</v>
      </c>
      <c r="AB40" s="77">
        <v>84.86</v>
      </c>
      <c r="AC40" s="77">
        <v>117.31</v>
      </c>
      <c r="AD40" s="77">
        <v>85.93</v>
      </c>
      <c r="AE40" s="77">
        <v>118.79</v>
      </c>
      <c r="AF40" s="1">
        <v>0</v>
      </c>
      <c r="AG40" s="1">
        <v>0</v>
      </c>
    </row>
    <row r="41" spans="1:33" x14ac:dyDescent="0.25">
      <c r="A41" s="8">
        <v>3250</v>
      </c>
      <c r="B41" s="3" t="s">
        <v>418</v>
      </c>
      <c r="C41" s="100">
        <v>7896637032506</v>
      </c>
      <c r="D41" s="82" t="s">
        <v>401</v>
      </c>
      <c r="E41" s="73" t="s">
        <v>6</v>
      </c>
      <c r="F41" s="88">
        <v>65.09</v>
      </c>
      <c r="G41" s="88">
        <v>86.55</v>
      </c>
      <c r="H41" s="77">
        <v>64.13</v>
      </c>
      <c r="I41" s="77">
        <v>85.32</v>
      </c>
      <c r="J41" s="79">
        <v>63.21</v>
      </c>
      <c r="K41" s="79">
        <v>84.13</v>
      </c>
      <c r="L41" s="77">
        <v>62.3</v>
      </c>
      <c r="M41" s="77">
        <v>82.96</v>
      </c>
      <c r="N41" s="79">
        <v>61.43</v>
      </c>
      <c r="O41" s="79">
        <v>81.84</v>
      </c>
      <c r="P41" s="79">
        <v>61</v>
      </c>
      <c r="Q41" s="79">
        <v>81.290000000000006</v>
      </c>
      <c r="R41" s="79">
        <v>60.58</v>
      </c>
      <c r="S41" s="79">
        <v>80.75</v>
      </c>
      <c r="T41" s="79">
        <v>56.65</v>
      </c>
      <c r="U41" s="79">
        <v>75.67</v>
      </c>
      <c r="V41" s="79">
        <v>52.73</v>
      </c>
      <c r="W41" s="79">
        <v>72.900000000000006</v>
      </c>
      <c r="X41" s="79">
        <v>53.05</v>
      </c>
      <c r="Y41" s="79">
        <v>73.34</v>
      </c>
      <c r="Z41" s="79">
        <v>53.38</v>
      </c>
      <c r="AA41" s="79">
        <v>73.790000000000006</v>
      </c>
      <c r="AB41" s="77">
        <v>54.03</v>
      </c>
      <c r="AC41" s="77">
        <v>74.69</v>
      </c>
      <c r="AD41" s="77">
        <v>54.71</v>
      </c>
      <c r="AE41" s="77">
        <v>75.63</v>
      </c>
      <c r="AF41" s="1">
        <v>0</v>
      </c>
      <c r="AG41" s="1">
        <v>0</v>
      </c>
    </row>
    <row r="42" spans="1:33" x14ac:dyDescent="0.25">
      <c r="A42" s="8">
        <v>3279</v>
      </c>
      <c r="B42" s="3" t="s">
        <v>427</v>
      </c>
      <c r="C42" s="100">
        <v>7896637032797</v>
      </c>
      <c r="D42" s="82" t="s">
        <v>401</v>
      </c>
      <c r="E42" s="73" t="s">
        <v>6</v>
      </c>
      <c r="F42" s="88">
        <v>41.4</v>
      </c>
      <c r="G42" s="88">
        <v>55.05</v>
      </c>
      <c r="H42" s="77">
        <v>40.79</v>
      </c>
      <c r="I42" s="77">
        <v>54.27</v>
      </c>
      <c r="J42" s="79">
        <v>40.200000000000003</v>
      </c>
      <c r="K42" s="79">
        <v>53.51</v>
      </c>
      <c r="L42" s="77">
        <v>39.630000000000003</v>
      </c>
      <c r="M42" s="77">
        <v>52.77</v>
      </c>
      <c r="N42" s="79">
        <v>39.07</v>
      </c>
      <c r="O42" s="79">
        <v>52.05</v>
      </c>
      <c r="P42" s="79">
        <v>38.799999999999997</v>
      </c>
      <c r="Q42" s="79">
        <v>51.71</v>
      </c>
      <c r="R42" s="79">
        <v>38.53</v>
      </c>
      <c r="S42" s="79">
        <v>51.36</v>
      </c>
      <c r="T42" s="79">
        <v>36.03</v>
      </c>
      <c r="U42" s="79">
        <v>48.13</v>
      </c>
      <c r="V42" s="79">
        <v>33.54</v>
      </c>
      <c r="W42" s="79">
        <v>46.37</v>
      </c>
      <c r="X42" s="79">
        <v>33.74</v>
      </c>
      <c r="Y42" s="79">
        <v>46.64</v>
      </c>
      <c r="Z42" s="79">
        <v>33.950000000000003</v>
      </c>
      <c r="AA42" s="79">
        <v>46.93</v>
      </c>
      <c r="AB42" s="77">
        <v>34.369999999999997</v>
      </c>
      <c r="AC42" s="77">
        <v>47.51</v>
      </c>
      <c r="AD42" s="77">
        <v>34.799999999999997</v>
      </c>
      <c r="AE42" s="77">
        <v>48.11</v>
      </c>
      <c r="AF42" s="1">
        <v>0</v>
      </c>
      <c r="AG42" s="1">
        <v>0</v>
      </c>
    </row>
    <row r="43" spans="1:33" x14ac:dyDescent="0.25">
      <c r="A43" s="8">
        <v>3280</v>
      </c>
      <c r="B43" s="3" t="s">
        <v>428</v>
      </c>
      <c r="C43" s="100">
        <v>7896637032803</v>
      </c>
      <c r="D43" s="82" t="s">
        <v>401</v>
      </c>
      <c r="E43" s="73" t="s">
        <v>6</v>
      </c>
      <c r="F43" s="88">
        <v>83.26</v>
      </c>
      <c r="G43" s="88">
        <v>110.71</v>
      </c>
      <c r="H43" s="77">
        <v>82.03</v>
      </c>
      <c r="I43" s="77">
        <v>109.13</v>
      </c>
      <c r="J43" s="79">
        <v>80.84</v>
      </c>
      <c r="K43" s="79">
        <v>107.6</v>
      </c>
      <c r="L43" s="77">
        <v>79.69</v>
      </c>
      <c r="M43" s="77">
        <v>106.12</v>
      </c>
      <c r="N43" s="79">
        <v>78.569999999999993</v>
      </c>
      <c r="O43" s="79">
        <v>104.68</v>
      </c>
      <c r="P43" s="79">
        <v>78.02</v>
      </c>
      <c r="Q43" s="79">
        <v>103.97</v>
      </c>
      <c r="R43" s="79">
        <v>77.48</v>
      </c>
      <c r="S43" s="79">
        <v>103.27</v>
      </c>
      <c r="T43" s="79">
        <v>72.459999999999994</v>
      </c>
      <c r="U43" s="79">
        <v>96.79</v>
      </c>
      <c r="V43" s="79">
        <v>67.45</v>
      </c>
      <c r="W43" s="79">
        <v>93.25</v>
      </c>
      <c r="X43" s="79">
        <v>67.86</v>
      </c>
      <c r="Y43" s="79">
        <v>93.81</v>
      </c>
      <c r="Z43" s="79">
        <v>68.27</v>
      </c>
      <c r="AA43" s="79">
        <v>94.38</v>
      </c>
      <c r="AB43" s="77">
        <v>69.11</v>
      </c>
      <c r="AC43" s="77">
        <v>95.54</v>
      </c>
      <c r="AD43" s="77">
        <v>69.98</v>
      </c>
      <c r="AE43" s="77">
        <v>96.74</v>
      </c>
      <c r="AF43" s="1">
        <v>0</v>
      </c>
      <c r="AG43" s="1">
        <v>0</v>
      </c>
    </row>
    <row r="44" spans="1:33" x14ac:dyDescent="0.25">
      <c r="A44" s="8">
        <v>3281</v>
      </c>
      <c r="B44" s="3" t="s">
        <v>429</v>
      </c>
      <c r="C44" s="100">
        <v>7896637032810</v>
      </c>
      <c r="D44" s="82" t="s">
        <v>401</v>
      </c>
      <c r="E44" s="73" t="s">
        <v>6</v>
      </c>
      <c r="F44" s="88">
        <v>117.78</v>
      </c>
      <c r="G44" s="88">
        <v>156.61000000000001</v>
      </c>
      <c r="H44" s="77">
        <v>116.05</v>
      </c>
      <c r="I44" s="77">
        <v>154.38999999999999</v>
      </c>
      <c r="J44" s="79">
        <v>114.37</v>
      </c>
      <c r="K44" s="79">
        <v>152.22999999999999</v>
      </c>
      <c r="L44" s="77">
        <v>112.74</v>
      </c>
      <c r="M44" s="77">
        <v>150.13</v>
      </c>
      <c r="N44" s="79">
        <v>111.15</v>
      </c>
      <c r="O44" s="79">
        <v>148.09</v>
      </c>
      <c r="P44" s="79">
        <v>110.37</v>
      </c>
      <c r="Q44" s="79">
        <v>147.08000000000001</v>
      </c>
      <c r="R44" s="79">
        <v>109.61</v>
      </c>
      <c r="S44" s="79">
        <v>146.1</v>
      </c>
      <c r="T44" s="79">
        <v>102.5</v>
      </c>
      <c r="U44" s="79">
        <v>136.91999999999999</v>
      </c>
      <c r="V44" s="79">
        <v>95.42</v>
      </c>
      <c r="W44" s="79">
        <v>131.91</v>
      </c>
      <c r="X44" s="79">
        <v>96</v>
      </c>
      <c r="Y44" s="79">
        <v>132.71</v>
      </c>
      <c r="Z44" s="79">
        <v>96.58</v>
      </c>
      <c r="AA44" s="79">
        <v>133.52000000000001</v>
      </c>
      <c r="AB44" s="77">
        <v>97.77</v>
      </c>
      <c r="AC44" s="77">
        <v>135.16</v>
      </c>
      <c r="AD44" s="77">
        <v>99</v>
      </c>
      <c r="AE44" s="77">
        <v>136.86000000000001</v>
      </c>
      <c r="AF44" s="1">
        <v>0</v>
      </c>
      <c r="AG44" s="1">
        <v>0</v>
      </c>
    </row>
    <row r="45" spans="1:33" x14ac:dyDescent="0.25">
      <c r="A45" s="8">
        <v>2258</v>
      </c>
      <c r="B45" s="3" t="s">
        <v>113</v>
      </c>
      <c r="C45" s="100">
        <v>7896637022583</v>
      </c>
      <c r="D45" s="82" t="s">
        <v>400</v>
      </c>
      <c r="E45" s="73" t="s">
        <v>8</v>
      </c>
      <c r="F45" s="88">
        <v>59.03</v>
      </c>
      <c r="G45" s="88">
        <v>81.61</v>
      </c>
      <c r="H45" s="77">
        <v>58.28</v>
      </c>
      <c r="I45" s="77">
        <v>80.569999999999993</v>
      </c>
      <c r="J45" s="79">
        <v>57.55</v>
      </c>
      <c r="K45" s="79">
        <v>79.56</v>
      </c>
      <c r="L45" s="77">
        <v>56.84</v>
      </c>
      <c r="M45" s="77">
        <v>78.58</v>
      </c>
      <c r="N45" s="79">
        <v>56.15</v>
      </c>
      <c r="O45" s="79">
        <v>77.62</v>
      </c>
      <c r="P45" s="79">
        <v>55.81</v>
      </c>
      <c r="Q45" s="79">
        <v>77.150000000000006</v>
      </c>
      <c r="R45" s="79">
        <v>55.47</v>
      </c>
      <c r="S45" s="79">
        <v>76.680000000000007</v>
      </c>
      <c r="T45" s="79">
        <v>52.32</v>
      </c>
      <c r="U45" s="79">
        <v>72.33</v>
      </c>
      <c r="V45" s="79">
        <v>55.47</v>
      </c>
      <c r="W45" s="79">
        <v>76.680000000000007</v>
      </c>
      <c r="X45" s="79">
        <v>55.81</v>
      </c>
      <c r="Y45" s="79">
        <v>77.150000000000006</v>
      </c>
      <c r="Z45" s="79">
        <v>56.15</v>
      </c>
      <c r="AA45" s="79">
        <v>77.62</v>
      </c>
      <c r="AB45" s="77">
        <v>56.84</v>
      </c>
      <c r="AC45" s="77">
        <v>78.58</v>
      </c>
      <c r="AD45" s="77">
        <v>57.55</v>
      </c>
      <c r="AE45" s="77">
        <v>79.56</v>
      </c>
      <c r="AF45" s="1">
        <v>0</v>
      </c>
      <c r="AG45" s="1">
        <v>0</v>
      </c>
    </row>
    <row r="46" spans="1:33" x14ac:dyDescent="0.25">
      <c r="A46" s="8">
        <v>3253</v>
      </c>
      <c r="B46" s="3" t="s">
        <v>423</v>
      </c>
      <c r="C46" s="100">
        <v>7896637032537</v>
      </c>
      <c r="D46" s="82" t="s">
        <v>399</v>
      </c>
      <c r="E46" s="73" t="s">
        <v>39</v>
      </c>
      <c r="F46" s="77">
        <v>193.88</v>
      </c>
      <c r="G46" s="77">
        <v>295.38</v>
      </c>
      <c r="H46" s="77">
        <v>193.88</v>
      </c>
      <c r="I46" s="77">
        <v>295.38</v>
      </c>
      <c r="J46" s="77">
        <v>193.88</v>
      </c>
      <c r="K46" s="77">
        <v>295.38</v>
      </c>
      <c r="L46" s="77">
        <v>193.88</v>
      </c>
      <c r="M46" s="77">
        <v>295.38</v>
      </c>
      <c r="N46" s="77">
        <v>193.88</v>
      </c>
      <c r="O46" s="77">
        <v>295.38</v>
      </c>
      <c r="P46" s="77">
        <v>193.88</v>
      </c>
      <c r="Q46" s="77">
        <v>295.38</v>
      </c>
      <c r="R46" s="77">
        <v>193.88</v>
      </c>
      <c r="S46" s="77">
        <v>295.38</v>
      </c>
      <c r="T46" s="77">
        <v>193.88</v>
      </c>
      <c r="U46" s="77">
        <v>295.38</v>
      </c>
      <c r="V46" s="77">
        <v>193.88</v>
      </c>
      <c r="W46" s="77">
        <v>295.38</v>
      </c>
      <c r="X46" s="77">
        <v>193.88</v>
      </c>
      <c r="Y46" s="77">
        <v>295.38</v>
      </c>
      <c r="Z46" s="77">
        <v>193.88</v>
      </c>
      <c r="AA46" s="77">
        <v>295.38</v>
      </c>
      <c r="AB46" s="77">
        <v>193.88</v>
      </c>
      <c r="AC46" s="77">
        <v>295.38</v>
      </c>
      <c r="AD46" s="77">
        <v>193.88</v>
      </c>
      <c r="AE46" s="77">
        <v>295.38</v>
      </c>
      <c r="AF46" s="1">
        <v>0</v>
      </c>
      <c r="AG46" s="1">
        <v>0</v>
      </c>
    </row>
    <row r="47" spans="1:33" x14ac:dyDescent="0.25">
      <c r="A47" s="8">
        <v>3254</v>
      </c>
      <c r="B47" s="3" t="s">
        <v>114</v>
      </c>
      <c r="C47" s="97">
        <v>7896637032544</v>
      </c>
      <c r="D47" s="82" t="s">
        <v>399</v>
      </c>
      <c r="E47" s="73" t="s">
        <v>39</v>
      </c>
      <c r="F47" s="77">
        <v>255.72</v>
      </c>
      <c r="G47" s="77">
        <v>364.92</v>
      </c>
      <c r="H47" s="77">
        <v>255.72</v>
      </c>
      <c r="I47" s="77">
        <v>364.92</v>
      </c>
      <c r="J47" s="77">
        <v>255.72</v>
      </c>
      <c r="K47" s="77">
        <v>364.92</v>
      </c>
      <c r="L47" s="77">
        <v>255.72</v>
      </c>
      <c r="M47" s="77">
        <v>364.92</v>
      </c>
      <c r="N47" s="77">
        <v>255.72</v>
      </c>
      <c r="O47" s="77">
        <v>364.92</v>
      </c>
      <c r="P47" s="77">
        <v>255.72</v>
      </c>
      <c r="Q47" s="77">
        <v>364.92</v>
      </c>
      <c r="R47" s="77">
        <v>255.72</v>
      </c>
      <c r="S47" s="77">
        <v>364.92</v>
      </c>
      <c r="T47" s="77">
        <v>255.72</v>
      </c>
      <c r="U47" s="77">
        <v>364.92</v>
      </c>
      <c r="V47" s="77">
        <v>255.72</v>
      </c>
      <c r="W47" s="77">
        <v>364.92</v>
      </c>
      <c r="X47" s="77">
        <v>255.72</v>
      </c>
      <c r="Y47" s="77">
        <v>364.92</v>
      </c>
      <c r="Z47" s="77">
        <v>255.72</v>
      </c>
      <c r="AA47" s="77">
        <v>364.92</v>
      </c>
      <c r="AB47" s="77">
        <v>255.72</v>
      </c>
      <c r="AC47" s="77">
        <v>364.92</v>
      </c>
      <c r="AD47" s="77">
        <v>255.72</v>
      </c>
      <c r="AE47" s="77">
        <v>364.92</v>
      </c>
      <c r="AF47" s="1">
        <v>0</v>
      </c>
      <c r="AG47" s="1">
        <v>0</v>
      </c>
    </row>
    <row r="48" spans="1:33" x14ac:dyDescent="0.25">
      <c r="A48" s="8">
        <v>3251</v>
      </c>
      <c r="B48" s="3" t="s">
        <v>424</v>
      </c>
      <c r="C48" s="102">
        <v>7896637032513</v>
      </c>
      <c r="D48" s="82" t="s">
        <v>399</v>
      </c>
      <c r="E48" s="73" t="s">
        <v>39</v>
      </c>
      <c r="F48" s="77">
        <v>193.88</v>
      </c>
      <c r="G48" s="77">
        <v>295.38</v>
      </c>
      <c r="H48" s="77">
        <v>193.88</v>
      </c>
      <c r="I48" s="77">
        <v>295.38</v>
      </c>
      <c r="J48" s="77">
        <v>193.88</v>
      </c>
      <c r="K48" s="77">
        <v>295.38</v>
      </c>
      <c r="L48" s="77">
        <v>193.88</v>
      </c>
      <c r="M48" s="77">
        <v>295.38</v>
      </c>
      <c r="N48" s="77">
        <v>193.88</v>
      </c>
      <c r="O48" s="77">
        <v>295.38</v>
      </c>
      <c r="P48" s="77">
        <v>193.88</v>
      </c>
      <c r="Q48" s="77">
        <v>295.38</v>
      </c>
      <c r="R48" s="77">
        <v>193.88</v>
      </c>
      <c r="S48" s="77">
        <v>295.38</v>
      </c>
      <c r="T48" s="77">
        <v>193.88</v>
      </c>
      <c r="U48" s="77">
        <v>295.38</v>
      </c>
      <c r="V48" s="77">
        <v>193.88</v>
      </c>
      <c r="W48" s="77">
        <v>295.38</v>
      </c>
      <c r="X48" s="77">
        <v>193.88</v>
      </c>
      <c r="Y48" s="77">
        <v>295.38</v>
      </c>
      <c r="Z48" s="77">
        <v>193.88</v>
      </c>
      <c r="AA48" s="77">
        <v>295.38</v>
      </c>
      <c r="AB48" s="77">
        <v>193.88</v>
      </c>
      <c r="AC48" s="77">
        <v>295.38</v>
      </c>
      <c r="AD48" s="77">
        <v>193.88</v>
      </c>
      <c r="AE48" s="77">
        <v>295.38</v>
      </c>
      <c r="AF48" s="1">
        <v>0</v>
      </c>
      <c r="AG48" s="1">
        <v>0</v>
      </c>
    </row>
    <row r="49" spans="1:33" x14ac:dyDescent="0.25">
      <c r="A49" s="8">
        <v>3252</v>
      </c>
      <c r="B49" s="3" t="s">
        <v>425</v>
      </c>
      <c r="C49" s="100">
        <v>7896637032520</v>
      </c>
      <c r="D49" s="82" t="s">
        <v>399</v>
      </c>
      <c r="E49" s="73" t="s">
        <v>39</v>
      </c>
      <c r="F49" s="77">
        <v>193.88</v>
      </c>
      <c r="G49" s="77">
        <v>295.38</v>
      </c>
      <c r="H49" s="77">
        <v>193.88</v>
      </c>
      <c r="I49" s="77">
        <v>295.38</v>
      </c>
      <c r="J49" s="77">
        <v>193.88</v>
      </c>
      <c r="K49" s="77">
        <v>295.38</v>
      </c>
      <c r="L49" s="77">
        <v>193.88</v>
      </c>
      <c r="M49" s="77">
        <v>295.38</v>
      </c>
      <c r="N49" s="77">
        <v>193.88</v>
      </c>
      <c r="O49" s="77">
        <v>295.38</v>
      </c>
      <c r="P49" s="77">
        <v>193.88</v>
      </c>
      <c r="Q49" s="77">
        <v>295.38</v>
      </c>
      <c r="R49" s="77">
        <v>193.88</v>
      </c>
      <c r="S49" s="77">
        <v>295.38</v>
      </c>
      <c r="T49" s="77">
        <v>193.88</v>
      </c>
      <c r="U49" s="77">
        <v>295.38</v>
      </c>
      <c r="V49" s="77">
        <v>193.88</v>
      </c>
      <c r="W49" s="77">
        <v>295.38</v>
      </c>
      <c r="X49" s="77">
        <v>193.88</v>
      </c>
      <c r="Y49" s="77">
        <v>295.38</v>
      </c>
      <c r="Z49" s="77">
        <v>193.88</v>
      </c>
      <c r="AA49" s="77">
        <v>295.38</v>
      </c>
      <c r="AB49" s="77">
        <v>193.88</v>
      </c>
      <c r="AC49" s="77">
        <v>295.38</v>
      </c>
      <c r="AD49" s="77">
        <v>193.88</v>
      </c>
      <c r="AE49" s="77">
        <v>295.38</v>
      </c>
      <c r="AF49" s="1">
        <v>0</v>
      </c>
      <c r="AG49" s="1">
        <v>0</v>
      </c>
    </row>
    <row r="50" spans="1:33" x14ac:dyDescent="0.25">
      <c r="A50" s="8">
        <v>1717</v>
      </c>
      <c r="B50" s="3" t="s">
        <v>115</v>
      </c>
      <c r="C50" s="100">
        <v>7896637017176</v>
      </c>
      <c r="D50" s="82" t="s">
        <v>401</v>
      </c>
      <c r="E50" s="73" t="s">
        <v>18</v>
      </c>
      <c r="F50" s="88">
        <v>72.41</v>
      </c>
      <c r="G50" s="88">
        <v>96.28</v>
      </c>
      <c r="H50" s="77">
        <v>71.34</v>
      </c>
      <c r="I50" s="77">
        <v>94.91</v>
      </c>
      <c r="J50" s="79">
        <v>70.31</v>
      </c>
      <c r="K50" s="79">
        <v>93.58</v>
      </c>
      <c r="L50" s="77">
        <v>69.31</v>
      </c>
      <c r="M50" s="77">
        <v>92.3</v>
      </c>
      <c r="N50" s="79">
        <v>68.33</v>
      </c>
      <c r="O50" s="79">
        <v>91.04</v>
      </c>
      <c r="P50" s="79">
        <v>67.849999999999994</v>
      </c>
      <c r="Q50" s="79">
        <v>90.42</v>
      </c>
      <c r="R50" s="79">
        <v>67.38</v>
      </c>
      <c r="S50" s="79">
        <v>89.81</v>
      </c>
      <c r="T50" s="79">
        <v>63.01</v>
      </c>
      <c r="U50" s="79">
        <v>84.17</v>
      </c>
      <c r="V50" s="79">
        <v>58.66</v>
      </c>
      <c r="W50" s="79">
        <v>81.09</v>
      </c>
      <c r="X50" s="79">
        <v>59.02</v>
      </c>
      <c r="Y50" s="79">
        <v>81.59</v>
      </c>
      <c r="Z50" s="79">
        <v>59.37</v>
      </c>
      <c r="AA50" s="79">
        <v>82.08</v>
      </c>
      <c r="AB50" s="77">
        <v>60.11</v>
      </c>
      <c r="AC50" s="77">
        <v>83.1</v>
      </c>
      <c r="AD50" s="77">
        <v>60.86</v>
      </c>
      <c r="AE50" s="77">
        <v>84.14</v>
      </c>
      <c r="AF50" s="1">
        <v>0</v>
      </c>
      <c r="AG50" s="1">
        <v>0</v>
      </c>
    </row>
    <row r="51" spans="1:33" x14ac:dyDescent="0.25">
      <c r="A51" s="8">
        <v>1719</v>
      </c>
      <c r="B51" s="3" t="s">
        <v>116</v>
      </c>
      <c r="C51" s="100">
        <v>7896637017190</v>
      </c>
      <c r="D51" s="82" t="s">
        <v>401</v>
      </c>
      <c r="E51" s="73" t="s">
        <v>18</v>
      </c>
      <c r="F51" s="88">
        <v>181.05</v>
      </c>
      <c r="G51" s="88">
        <v>240.74</v>
      </c>
      <c r="H51" s="77">
        <v>178.39</v>
      </c>
      <c r="I51" s="77">
        <v>237.32</v>
      </c>
      <c r="J51" s="79">
        <v>175.81</v>
      </c>
      <c r="K51" s="79">
        <v>234.01</v>
      </c>
      <c r="L51" s="77">
        <v>173.3</v>
      </c>
      <c r="M51" s="77">
        <v>230.78</v>
      </c>
      <c r="N51" s="79">
        <v>170.86</v>
      </c>
      <c r="O51" s="79">
        <v>227.64</v>
      </c>
      <c r="P51" s="79">
        <v>169.67</v>
      </c>
      <c r="Q51" s="79">
        <v>226.11</v>
      </c>
      <c r="R51" s="79">
        <v>168.49</v>
      </c>
      <c r="S51" s="79">
        <v>224.58</v>
      </c>
      <c r="T51" s="79">
        <v>157.56</v>
      </c>
      <c r="U51" s="79">
        <v>210.47</v>
      </c>
      <c r="V51" s="79">
        <v>146.68</v>
      </c>
      <c r="W51" s="79">
        <v>202.78</v>
      </c>
      <c r="X51" s="79">
        <v>147.56</v>
      </c>
      <c r="Y51" s="79">
        <v>203.99</v>
      </c>
      <c r="Z51" s="79">
        <v>148.46</v>
      </c>
      <c r="AA51" s="79">
        <v>205.24</v>
      </c>
      <c r="AB51" s="77">
        <v>150.30000000000001</v>
      </c>
      <c r="AC51" s="77">
        <v>207.78</v>
      </c>
      <c r="AD51" s="77">
        <v>152.18</v>
      </c>
      <c r="AE51" s="77">
        <v>210.38</v>
      </c>
      <c r="AF51" s="1">
        <v>0</v>
      </c>
      <c r="AG51" s="1">
        <v>0</v>
      </c>
    </row>
    <row r="52" spans="1:33" x14ac:dyDescent="0.25">
      <c r="A52" s="8">
        <v>2314</v>
      </c>
      <c r="B52" s="3" t="s">
        <v>304</v>
      </c>
      <c r="C52" s="100">
        <v>7896637023146</v>
      </c>
      <c r="D52" s="82" t="s">
        <v>400</v>
      </c>
      <c r="E52" s="73" t="s">
        <v>16</v>
      </c>
      <c r="F52" s="88">
        <v>22.6</v>
      </c>
      <c r="G52" s="88">
        <v>31.24</v>
      </c>
      <c r="H52" s="77">
        <v>22.32</v>
      </c>
      <c r="I52" s="77">
        <v>30.86</v>
      </c>
      <c r="J52" s="79">
        <v>22.04</v>
      </c>
      <c r="K52" s="79">
        <v>30.47</v>
      </c>
      <c r="L52" s="77">
        <v>21.77</v>
      </c>
      <c r="M52" s="77">
        <v>30.1</v>
      </c>
      <c r="N52" s="79">
        <v>21.5</v>
      </c>
      <c r="O52" s="79">
        <v>29.72</v>
      </c>
      <c r="P52" s="79">
        <v>21.37</v>
      </c>
      <c r="Q52" s="79">
        <v>29.54</v>
      </c>
      <c r="R52" s="79">
        <v>21.24</v>
      </c>
      <c r="S52" s="79">
        <v>29.36</v>
      </c>
      <c r="T52" s="79">
        <v>20.03</v>
      </c>
      <c r="U52" s="79">
        <v>27.69</v>
      </c>
      <c r="V52" s="79">
        <v>21.24</v>
      </c>
      <c r="W52" s="79">
        <v>29.36</v>
      </c>
      <c r="X52" s="79">
        <v>21.37</v>
      </c>
      <c r="Y52" s="79">
        <v>29.54</v>
      </c>
      <c r="Z52" s="79">
        <v>21.5</v>
      </c>
      <c r="AA52" s="79">
        <v>29.72</v>
      </c>
      <c r="AB52" s="77">
        <v>21.77</v>
      </c>
      <c r="AC52" s="77">
        <v>30.1</v>
      </c>
      <c r="AD52" s="77">
        <v>22.04</v>
      </c>
      <c r="AE52" s="77">
        <v>30.47</v>
      </c>
      <c r="AF52" s="1">
        <v>0</v>
      </c>
      <c r="AG52" s="1">
        <v>0</v>
      </c>
    </row>
    <row r="53" spans="1:33" x14ac:dyDescent="0.25">
      <c r="A53" s="8">
        <v>2313</v>
      </c>
      <c r="B53" s="3" t="s">
        <v>305</v>
      </c>
      <c r="C53" s="100">
        <v>7896637023139</v>
      </c>
      <c r="D53" s="82" t="s">
        <v>400</v>
      </c>
      <c r="E53" s="73" t="s">
        <v>16</v>
      </c>
      <c r="F53" s="88">
        <v>48.54</v>
      </c>
      <c r="G53" s="88">
        <v>67.099999999999994</v>
      </c>
      <c r="H53" s="77">
        <v>47.92</v>
      </c>
      <c r="I53" s="77">
        <v>66.25</v>
      </c>
      <c r="J53" s="79">
        <v>47.33</v>
      </c>
      <c r="K53" s="79">
        <v>65.430000000000007</v>
      </c>
      <c r="L53" s="77">
        <v>46.74</v>
      </c>
      <c r="M53" s="77">
        <v>64.62</v>
      </c>
      <c r="N53" s="79">
        <v>46.17</v>
      </c>
      <c r="O53" s="79">
        <v>63.83</v>
      </c>
      <c r="P53" s="79">
        <v>45.89</v>
      </c>
      <c r="Q53" s="79">
        <v>63.44</v>
      </c>
      <c r="R53" s="79">
        <v>45.61</v>
      </c>
      <c r="S53" s="79">
        <v>63.05</v>
      </c>
      <c r="T53" s="79">
        <v>43.02</v>
      </c>
      <c r="U53" s="79">
        <v>59.47</v>
      </c>
      <c r="V53" s="79">
        <v>45.61</v>
      </c>
      <c r="W53" s="79">
        <v>63.05</v>
      </c>
      <c r="X53" s="79">
        <v>45.89</v>
      </c>
      <c r="Y53" s="79">
        <v>63.44</v>
      </c>
      <c r="Z53" s="79">
        <v>46.17</v>
      </c>
      <c r="AA53" s="79">
        <v>63.83</v>
      </c>
      <c r="AB53" s="77">
        <v>46.74</v>
      </c>
      <c r="AC53" s="77">
        <v>64.62</v>
      </c>
      <c r="AD53" s="77">
        <v>47.33</v>
      </c>
      <c r="AE53" s="77">
        <v>65.430000000000007</v>
      </c>
      <c r="AF53" s="1">
        <v>0</v>
      </c>
      <c r="AG53" s="1">
        <v>0</v>
      </c>
    </row>
    <row r="54" spans="1:33" x14ac:dyDescent="0.25">
      <c r="A54" s="8">
        <v>2334</v>
      </c>
      <c r="B54" s="3" t="s">
        <v>306</v>
      </c>
      <c r="C54" s="100">
        <v>7896637023344</v>
      </c>
      <c r="D54" s="82" t="s">
        <v>400</v>
      </c>
      <c r="E54" s="73" t="s">
        <v>16</v>
      </c>
      <c r="F54" s="88">
        <v>21.51</v>
      </c>
      <c r="G54" s="88">
        <v>29.74</v>
      </c>
      <c r="H54" s="77">
        <v>21.24</v>
      </c>
      <c r="I54" s="77">
        <v>29.36</v>
      </c>
      <c r="J54" s="79">
        <v>20.98</v>
      </c>
      <c r="K54" s="79">
        <v>29</v>
      </c>
      <c r="L54" s="77">
        <v>20.72</v>
      </c>
      <c r="M54" s="77">
        <v>28.64</v>
      </c>
      <c r="N54" s="79">
        <v>20.46</v>
      </c>
      <c r="O54" s="79">
        <v>28.28</v>
      </c>
      <c r="P54" s="79">
        <v>20.34</v>
      </c>
      <c r="Q54" s="79">
        <v>28.12</v>
      </c>
      <c r="R54" s="79">
        <v>20.22</v>
      </c>
      <c r="S54" s="79">
        <v>27.95</v>
      </c>
      <c r="T54" s="79">
        <v>19.07</v>
      </c>
      <c r="U54" s="79">
        <v>26.36</v>
      </c>
      <c r="V54" s="79">
        <v>20.22</v>
      </c>
      <c r="W54" s="79">
        <v>27.95</v>
      </c>
      <c r="X54" s="79">
        <v>20.34</v>
      </c>
      <c r="Y54" s="79">
        <v>28.12</v>
      </c>
      <c r="Z54" s="79">
        <v>20.46</v>
      </c>
      <c r="AA54" s="79">
        <v>28.28</v>
      </c>
      <c r="AB54" s="77">
        <v>20.72</v>
      </c>
      <c r="AC54" s="77">
        <v>28.64</v>
      </c>
      <c r="AD54" s="77">
        <v>20.98</v>
      </c>
      <c r="AE54" s="77">
        <v>29</v>
      </c>
      <c r="AF54" s="1">
        <v>0</v>
      </c>
      <c r="AG54" s="1">
        <v>0</v>
      </c>
    </row>
    <row r="55" spans="1:33" x14ac:dyDescent="0.25">
      <c r="A55" s="8">
        <v>2244</v>
      </c>
      <c r="B55" s="3" t="s">
        <v>302</v>
      </c>
      <c r="C55" s="100">
        <v>7896637022446</v>
      </c>
      <c r="D55" s="82" t="s">
        <v>400</v>
      </c>
      <c r="E55" s="73" t="s">
        <v>16</v>
      </c>
      <c r="F55" s="88">
        <v>43.13</v>
      </c>
      <c r="G55" s="88">
        <v>59.62</v>
      </c>
      <c r="H55" s="77">
        <v>42.58</v>
      </c>
      <c r="I55" s="77">
        <v>58.86</v>
      </c>
      <c r="J55" s="79">
        <v>42.05</v>
      </c>
      <c r="K55" s="79">
        <v>58.13</v>
      </c>
      <c r="L55" s="77">
        <v>41.53</v>
      </c>
      <c r="M55" s="77">
        <v>57.41</v>
      </c>
      <c r="N55" s="79">
        <v>41.02</v>
      </c>
      <c r="O55" s="79">
        <v>56.71</v>
      </c>
      <c r="P55" s="79">
        <v>40.78</v>
      </c>
      <c r="Q55" s="79">
        <v>56.38</v>
      </c>
      <c r="R55" s="79">
        <v>40.53</v>
      </c>
      <c r="S55" s="79">
        <v>56.03</v>
      </c>
      <c r="T55" s="79">
        <v>38.229999999999997</v>
      </c>
      <c r="U55" s="79">
        <v>52.85</v>
      </c>
      <c r="V55" s="79">
        <v>40.53</v>
      </c>
      <c r="W55" s="79">
        <v>56.03</v>
      </c>
      <c r="X55" s="79">
        <v>40.78</v>
      </c>
      <c r="Y55" s="79">
        <v>56.38</v>
      </c>
      <c r="Z55" s="79">
        <v>41.02</v>
      </c>
      <c r="AA55" s="79">
        <v>56.71</v>
      </c>
      <c r="AB55" s="77">
        <v>41.53</v>
      </c>
      <c r="AC55" s="77">
        <v>57.41</v>
      </c>
      <c r="AD55" s="77">
        <v>42.05</v>
      </c>
      <c r="AE55" s="77">
        <v>58.13</v>
      </c>
      <c r="AF55" s="1">
        <v>0</v>
      </c>
      <c r="AG55" s="1">
        <v>0</v>
      </c>
    </row>
    <row r="56" spans="1:33" x14ac:dyDescent="0.25">
      <c r="A56" s="8">
        <v>2323</v>
      </c>
      <c r="B56" s="3" t="s">
        <v>303</v>
      </c>
      <c r="C56" s="100">
        <v>7896637023238</v>
      </c>
      <c r="D56" s="82" t="s">
        <v>400</v>
      </c>
      <c r="E56" s="73" t="s">
        <v>16</v>
      </c>
      <c r="F56" s="88">
        <v>37.729999999999997</v>
      </c>
      <c r="G56" s="88">
        <v>52.16</v>
      </c>
      <c r="H56" s="77">
        <v>37.25</v>
      </c>
      <c r="I56" s="77">
        <v>51.5</v>
      </c>
      <c r="J56" s="79">
        <v>36.79</v>
      </c>
      <c r="K56" s="79">
        <v>50.86</v>
      </c>
      <c r="L56" s="77">
        <v>36.33</v>
      </c>
      <c r="M56" s="77">
        <v>50.22</v>
      </c>
      <c r="N56" s="79">
        <v>35.89</v>
      </c>
      <c r="O56" s="79">
        <v>49.62</v>
      </c>
      <c r="P56" s="79">
        <v>35.67</v>
      </c>
      <c r="Q56" s="79">
        <v>49.31</v>
      </c>
      <c r="R56" s="79">
        <v>35.46</v>
      </c>
      <c r="S56" s="79">
        <v>49.02</v>
      </c>
      <c r="T56" s="79">
        <v>33.44</v>
      </c>
      <c r="U56" s="79">
        <v>46.23</v>
      </c>
      <c r="V56" s="79">
        <v>35.46</v>
      </c>
      <c r="W56" s="79">
        <v>49.02</v>
      </c>
      <c r="X56" s="79">
        <v>35.67</v>
      </c>
      <c r="Y56" s="79">
        <v>49.31</v>
      </c>
      <c r="Z56" s="79">
        <v>35.89</v>
      </c>
      <c r="AA56" s="79">
        <v>49.62</v>
      </c>
      <c r="AB56" s="77">
        <v>36.33</v>
      </c>
      <c r="AC56" s="77">
        <v>50.22</v>
      </c>
      <c r="AD56" s="77">
        <v>36.79</v>
      </c>
      <c r="AE56" s="77">
        <v>50.86</v>
      </c>
      <c r="AF56" s="1">
        <v>0</v>
      </c>
      <c r="AG56" s="1">
        <v>0</v>
      </c>
    </row>
    <row r="57" spans="1:33" x14ac:dyDescent="0.25">
      <c r="A57" s="8">
        <v>3194</v>
      </c>
      <c r="B57" s="3" t="s">
        <v>471</v>
      </c>
      <c r="C57" s="100">
        <v>7896637031943</v>
      </c>
      <c r="D57" s="82" t="s">
        <v>400</v>
      </c>
      <c r="E57" s="73" t="s">
        <v>16</v>
      </c>
      <c r="F57" s="88">
        <v>45.24</v>
      </c>
      <c r="G57" s="88">
        <v>62.54</v>
      </c>
      <c r="H57" s="77">
        <v>44.67</v>
      </c>
      <c r="I57" s="77">
        <v>61.75</v>
      </c>
      <c r="J57" s="79">
        <v>44.11</v>
      </c>
      <c r="K57" s="79">
        <v>60.98</v>
      </c>
      <c r="L57" s="77">
        <v>43.57</v>
      </c>
      <c r="M57" s="77">
        <v>60.23</v>
      </c>
      <c r="N57" s="79">
        <v>43.04</v>
      </c>
      <c r="O57" s="79">
        <v>59.5</v>
      </c>
      <c r="P57" s="79">
        <v>42.78</v>
      </c>
      <c r="Q57" s="79">
        <v>59.14</v>
      </c>
      <c r="R57" s="79">
        <v>42.52</v>
      </c>
      <c r="S57" s="79">
        <v>58.78</v>
      </c>
      <c r="T57" s="79">
        <v>40.1</v>
      </c>
      <c r="U57" s="79">
        <v>55.44</v>
      </c>
      <c r="V57" s="79">
        <v>42.52</v>
      </c>
      <c r="W57" s="79">
        <v>58.78</v>
      </c>
      <c r="X57" s="79">
        <v>42.78</v>
      </c>
      <c r="Y57" s="79">
        <v>59.14</v>
      </c>
      <c r="Z57" s="79">
        <v>43.04</v>
      </c>
      <c r="AA57" s="79">
        <v>59.5</v>
      </c>
      <c r="AB57" s="77">
        <v>43.57</v>
      </c>
      <c r="AC57" s="77">
        <v>60.23</v>
      </c>
      <c r="AD57" s="77">
        <v>44.11</v>
      </c>
      <c r="AE57" s="77">
        <v>60.98</v>
      </c>
      <c r="AF57" s="1">
        <v>0</v>
      </c>
      <c r="AG57" s="1">
        <v>0</v>
      </c>
    </row>
    <row r="58" spans="1:33" x14ac:dyDescent="0.25">
      <c r="A58" s="8">
        <v>2231</v>
      </c>
      <c r="B58" s="3" t="s">
        <v>123</v>
      </c>
      <c r="C58" s="100">
        <v>7896637022316</v>
      </c>
      <c r="D58" s="82" t="s">
        <v>401</v>
      </c>
      <c r="E58" s="73" t="s">
        <v>3</v>
      </c>
      <c r="F58" s="88">
        <v>90.28</v>
      </c>
      <c r="G58" s="88">
        <v>120.04</v>
      </c>
      <c r="H58" s="77">
        <v>88.95</v>
      </c>
      <c r="I58" s="77">
        <v>118.34</v>
      </c>
      <c r="J58" s="79">
        <v>87.67</v>
      </c>
      <c r="K58" s="79">
        <v>116.69</v>
      </c>
      <c r="L58" s="77">
        <v>86.41</v>
      </c>
      <c r="M58" s="77">
        <v>115.07</v>
      </c>
      <c r="N58" s="79">
        <v>85.2</v>
      </c>
      <c r="O58" s="79">
        <v>113.51</v>
      </c>
      <c r="P58" s="79">
        <v>84.6</v>
      </c>
      <c r="Q58" s="79">
        <v>112.74</v>
      </c>
      <c r="R58" s="79">
        <v>84.02</v>
      </c>
      <c r="S58" s="79">
        <v>111.99</v>
      </c>
      <c r="T58" s="79">
        <v>78.569999999999993</v>
      </c>
      <c r="U58" s="79">
        <v>104.95</v>
      </c>
      <c r="V58" s="79">
        <v>73.14</v>
      </c>
      <c r="W58" s="79">
        <v>101.11</v>
      </c>
      <c r="X58" s="79">
        <v>73.58</v>
      </c>
      <c r="Y58" s="79">
        <v>101.72</v>
      </c>
      <c r="Z58" s="79">
        <v>74.03</v>
      </c>
      <c r="AA58" s="79">
        <v>102.34</v>
      </c>
      <c r="AB58" s="77">
        <v>74.94</v>
      </c>
      <c r="AC58" s="77">
        <v>103.6</v>
      </c>
      <c r="AD58" s="77">
        <v>75.88</v>
      </c>
      <c r="AE58" s="77">
        <v>104.9</v>
      </c>
      <c r="AF58" s="1">
        <v>0</v>
      </c>
      <c r="AG58" s="1">
        <v>0</v>
      </c>
    </row>
    <row r="59" spans="1:33" x14ac:dyDescent="0.25">
      <c r="A59" s="8">
        <v>2235</v>
      </c>
      <c r="B59" s="3" t="s">
        <v>125</v>
      </c>
      <c r="C59" s="100">
        <v>7896637022354</v>
      </c>
      <c r="D59" s="82" t="s">
        <v>401</v>
      </c>
      <c r="E59" s="73" t="s">
        <v>3</v>
      </c>
      <c r="F59" s="88">
        <v>430.53</v>
      </c>
      <c r="G59" s="88">
        <v>572.47</v>
      </c>
      <c r="H59" s="77">
        <v>424.2</v>
      </c>
      <c r="I59" s="77">
        <v>564.34</v>
      </c>
      <c r="J59" s="79">
        <v>418.06</v>
      </c>
      <c r="K59" s="79">
        <v>556.45000000000005</v>
      </c>
      <c r="L59" s="77">
        <v>412.09</v>
      </c>
      <c r="M59" s="77">
        <v>548.77</v>
      </c>
      <c r="N59" s="79">
        <v>406.3</v>
      </c>
      <c r="O59" s="79">
        <v>541.32000000000005</v>
      </c>
      <c r="P59" s="79">
        <v>403.46</v>
      </c>
      <c r="Q59" s="79">
        <v>537.66</v>
      </c>
      <c r="R59" s="79">
        <v>400.66</v>
      </c>
      <c r="S59" s="79">
        <v>534.04999999999995</v>
      </c>
      <c r="T59" s="79">
        <v>374.68</v>
      </c>
      <c r="U59" s="79">
        <v>500.49</v>
      </c>
      <c r="V59" s="79">
        <v>348.78</v>
      </c>
      <c r="W59" s="79">
        <v>482.17</v>
      </c>
      <c r="X59" s="79">
        <v>350.9</v>
      </c>
      <c r="Y59" s="79">
        <v>485.1</v>
      </c>
      <c r="Z59" s="79">
        <v>353.04</v>
      </c>
      <c r="AA59" s="79">
        <v>488.06</v>
      </c>
      <c r="AB59" s="77">
        <v>357.4</v>
      </c>
      <c r="AC59" s="77">
        <v>494.08</v>
      </c>
      <c r="AD59" s="77">
        <v>361.86</v>
      </c>
      <c r="AE59" s="77">
        <v>500.25</v>
      </c>
      <c r="AF59" s="1">
        <v>0</v>
      </c>
      <c r="AG59" s="1">
        <v>0</v>
      </c>
    </row>
    <row r="60" spans="1:33" x14ac:dyDescent="0.25">
      <c r="A60" s="8">
        <v>2402</v>
      </c>
      <c r="B60" s="3" t="s">
        <v>126</v>
      </c>
      <c r="C60" s="100">
        <v>7896637024020</v>
      </c>
      <c r="D60" s="82" t="s">
        <v>401</v>
      </c>
      <c r="E60" s="73" t="s">
        <v>3</v>
      </c>
      <c r="F60" s="88">
        <v>128.66999999999999</v>
      </c>
      <c r="G60" s="88">
        <v>171.09</v>
      </c>
      <c r="H60" s="77">
        <v>126.78</v>
      </c>
      <c r="I60" s="77">
        <v>168.66</v>
      </c>
      <c r="J60" s="79">
        <v>124.94</v>
      </c>
      <c r="K60" s="79">
        <v>166.3</v>
      </c>
      <c r="L60" s="77">
        <v>123.16</v>
      </c>
      <c r="M60" s="77">
        <v>164.01</v>
      </c>
      <c r="N60" s="79">
        <v>121.43</v>
      </c>
      <c r="O60" s="79">
        <v>161.78</v>
      </c>
      <c r="P60" s="79">
        <v>120.58</v>
      </c>
      <c r="Q60" s="79">
        <v>160.69</v>
      </c>
      <c r="R60" s="79">
        <v>119.74</v>
      </c>
      <c r="S60" s="79">
        <v>159.6</v>
      </c>
      <c r="T60" s="79">
        <v>111.98</v>
      </c>
      <c r="U60" s="79">
        <v>149.58000000000001</v>
      </c>
      <c r="V60" s="79">
        <v>104.24</v>
      </c>
      <c r="W60" s="79">
        <v>144.11000000000001</v>
      </c>
      <c r="X60" s="79">
        <v>104.87</v>
      </c>
      <c r="Y60" s="79">
        <v>144.97999999999999</v>
      </c>
      <c r="Z60" s="79">
        <v>105.51</v>
      </c>
      <c r="AA60" s="79">
        <v>145.86000000000001</v>
      </c>
      <c r="AB60" s="77">
        <v>106.81</v>
      </c>
      <c r="AC60" s="77">
        <v>147.66</v>
      </c>
      <c r="AD60" s="77">
        <v>108.15</v>
      </c>
      <c r="AE60" s="77">
        <v>149.51</v>
      </c>
      <c r="AF60" s="1">
        <v>0</v>
      </c>
      <c r="AG60" s="1">
        <v>0</v>
      </c>
    </row>
    <row r="61" spans="1:33" x14ac:dyDescent="0.25">
      <c r="A61" s="8">
        <v>2233</v>
      </c>
      <c r="B61" s="3" t="s">
        <v>124</v>
      </c>
      <c r="C61" s="100">
        <v>7896637022330</v>
      </c>
      <c r="D61" s="82" t="s">
        <v>401</v>
      </c>
      <c r="E61" s="73" t="s">
        <v>3</v>
      </c>
      <c r="F61" s="88">
        <v>87.08</v>
      </c>
      <c r="G61" s="88">
        <v>115.79</v>
      </c>
      <c r="H61" s="77">
        <v>85.8</v>
      </c>
      <c r="I61" s="77">
        <v>114.15</v>
      </c>
      <c r="J61" s="79">
        <v>84.56</v>
      </c>
      <c r="K61" s="79">
        <v>112.55</v>
      </c>
      <c r="L61" s="77">
        <v>83.35</v>
      </c>
      <c r="M61" s="77">
        <v>111</v>
      </c>
      <c r="N61" s="79">
        <v>82.18</v>
      </c>
      <c r="O61" s="79">
        <v>109.49</v>
      </c>
      <c r="P61" s="79">
        <v>81.61</v>
      </c>
      <c r="Q61" s="79">
        <v>108.76</v>
      </c>
      <c r="R61" s="79">
        <v>81.040000000000006</v>
      </c>
      <c r="S61" s="79">
        <v>108.02</v>
      </c>
      <c r="T61" s="79">
        <v>75.78</v>
      </c>
      <c r="U61" s="79">
        <v>101.23</v>
      </c>
      <c r="V61" s="79">
        <v>70.55</v>
      </c>
      <c r="W61" s="79">
        <v>97.53</v>
      </c>
      <c r="X61" s="79">
        <v>70.97</v>
      </c>
      <c r="Y61" s="79">
        <v>98.11</v>
      </c>
      <c r="Z61" s="79">
        <v>71.41</v>
      </c>
      <c r="AA61" s="79">
        <v>98.72</v>
      </c>
      <c r="AB61" s="77">
        <v>72.290000000000006</v>
      </c>
      <c r="AC61" s="77">
        <v>99.94</v>
      </c>
      <c r="AD61" s="77">
        <v>73.19</v>
      </c>
      <c r="AE61" s="77">
        <v>101.18</v>
      </c>
      <c r="AF61" s="1">
        <v>0</v>
      </c>
      <c r="AG61" s="1">
        <v>0</v>
      </c>
    </row>
    <row r="62" spans="1:33" x14ac:dyDescent="0.25">
      <c r="A62" s="8">
        <v>3150</v>
      </c>
      <c r="B62" s="3" t="s">
        <v>389</v>
      </c>
      <c r="C62" s="100">
        <v>7896637031509</v>
      </c>
      <c r="D62" s="82" t="s">
        <v>401</v>
      </c>
      <c r="E62" s="73" t="s">
        <v>6</v>
      </c>
      <c r="F62" s="88">
        <v>54.6</v>
      </c>
      <c r="G62" s="88">
        <v>72.599999999999994</v>
      </c>
      <c r="H62" s="77">
        <v>53.8</v>
      </c>
      <c r="I62" s="77">
        <v>71.569999999999993</v>
      </c>
      <c r="J62" s="79">
        <v>53.02</v>
      </c>
      <c r="K62" s="79">
        <v>70.569999999999993</v>
      </c>
      <c r="L62" s="77">
        <v>52.26</v>
      </c>
      <c r="M62" s="77">
        <v>69.59</v>
      </c>
      <c r="N62" s="79">
        <v>51.53</v>
      </c>
      <c r="O62" s="79">
        <v>68.650000000000006</v>
      </c>
      <c r="P62" s="79">
        <v>51.17</v>
      </c>
      <c r="Q62" s="79">
        <v>68.19</v>
      </c>
      <c r="R62" s="79">
        <v>50.81</v>
      </c>
      <c r="S62" s="79">
        <v>67.73</v>
      </c>
      <c r="T62" s="79">
        <v>47.52</v>
      </c>
      <c r="U62" s="79">
        <v>63.48</v>
      </c>
      <c r="V62" s="79">
        <v>44.23</v>
      </c>
      <c r="W62" s="79">
        <v>61.15</v>
      </c>
      <c r="X62" s="79">
        <v>44.5</v>
      </c>
      <c r="Y62" s="79">
        <v>61.52</v>
      </c>
      <c r="Z62" s="79">
        <v>44.77</v>
      </c>
      <c r="AA62" s="79">
        <v>61.89</v>
      </c>
      <c r="AB62" s="77">
        <v>45.33</v>
      </c>
      <c r="AC62" s="77">
        <v>62.67</v>
      </c>
      <c r="AD62" s="77">
        <v>45.89</v>
      </c>
      <c r="AE62" s="77">
        <v>63.44</v>
      </c>
      <c r="AF62" s="1">
        <v>0</v>
      </c>
      <c r="AG62" s="1">
        <v>0</v>
      </c>
    </row>
    <row r="63" spans="1:33" s="14" customFormat="1" x14ac:dyDescent="0.25">
      <c r="A63" s="8">
        <v>3151</v>
      </c>
      <c r="B63" s="3" t="s">
        <v>390</v>
      </c>
      <c r="C63" s="100">
        <v>7896637031516</v>
      </c>
      <c r="D63" s="82" t="s">
        <v>401</v>
      </c>
      <c r="E63" s="73" t="s">
        <v>6</v>
      </c>
      <c r="F63" s="88">
        <v>98.3</v>
      </c>
      <c r="G63" s="88">
        <v>130.71</v>
      </c>
      <c r="H63" s="77">
        <v>96.86</v>
      </c>
      <c r="I63" s="77">
        <v>128.86000000000001</v>
      </c>
      <c r="J63" s="79">
        <v>95.45</v>
      </c>
      <c r="K63" s="79">
        <v>127.05</v>
      </c>
      <c r="L63" s="77">
        <v>94.09</v>
      </c>
      <c r="M63" s="77">
        <v>125.3</v>
      </c>
      <c r="N63" s="79">
        <v>92.77</v>
      </c>
      <c r="O63" s="79">
        <v>123.6</v>
      </c>
      <c r="P63" s="79">
        <v>92.12</v>
      </c>
      <c r="Q63" s="79">
        <v>122.76</v>
      </c>
      <c r="R63" s="79">
        <v>91.48</v>
      </c>
      <c r="S63" s="79">
        <v>121.94</v>
      </c>
      <c r="T63" s="79">
        <v>85.55</v>
      </c>
      <c r="U63" s="79">
        <v>114.28</v>
      </c>
      <c r="V63" s="79">
        <v>79.64</v>
      </c>
      <c r="W63" s="79">
        <v>110.1</v>
      </c>
      <c r="X63" s="79">
        <v>80.12</v>
      </c>
      <c r="Y63" s="79">
        <v>110.76</v>
      </c>
      <c r="Z63" s="79">
        <v>80.61</v>
      </c>
      <c r="AA63" s="79">
        <v>111.44</v>
      </c>
      <c r="AB63" s="77">
        <v>81.599999999999994</v>
      </c>
      <c r="AC63" s="77">
        <v>112.81</v>
      </c>
      <c r="AD63" s="77">
        <v>82.62</v>
      </c>
      <c r="AE63" s="77">
        <v>114.22</v>
      </c>
      <c r="AF63" s="1">
        <v>0</v>
      </c>
      <c r="AG63" s="1">
        <v>0</v>
      </c>
    </row>
    <row r="64" spans="1:33" x14ac:dyDescent="0.25">
      <c r="A64" s="73">
        <v>3160</v>
      </c>
      <c r="B64" s="3" t="s">
        <v>432</v>
      </c>
      <c r="C64" s="100">
        <v>7896637031608</v>
      </c>
      <c r="D64" s="82" t="s">
        <v>401</v>
      </c>
      <c r="E64" s="73" t="s">
        <v>6</v>
      </c>
      <c r="F64" s="88">
        <v>115.89</v>
      </c>
      <c r="G64" s="88">
        <v>154.1</v>
      </c>
      <c r="H64" s="77">
        <v>114.19</v>
      </c>
      <c r="I64" s="77">
        <v>151.91</v>
      </c>
      <c r="J64" s="79">
        <v>112.54</v>
      </c>
      <c r="K64" s="79">
        <v>149.79</v>
      </c>
      <c r="L64" s="77">
        <v>110.93</v>
      </c>
      <c r="M64" s="77">
        <v>147.72</v>
      </c>
      <c r="N64" s="79">
        <v>109.37</v>
      </c>
      <c r="O64" s="79">
        <v>145.71</v>
      </c>
      <c r="P64" s="79">
        <v>108.61</v>
      </c>
      <c r="Q64" s="79">
        <v>144.74</v>
      </c>
      <c r="R64" s="79">
        <v>107.85</v>
      </c>
      <c r="S64" s="79">
        <v>143.76</v>
      </c>
      <c r="T64" s="79">
        <v>100.86</v>
      </c>
      <c r="U64" s="79">
        <v>134.72999999999999</v>
      </c>
      <c r="V64" s="79">
        <v>93.89</v>
      </c>
      <c r="W64" s="79">
        <v>129.80000000000001</v>
      </c>
      <c r="X64" s="79">
        <v>94.46</v>
      </c>
      <c r="Y64" s="79">
        <v>130.59</v>
      </c>
      <c r="Z64" s="79">
        <v>95.03</v>
      </c>
      <c r="AA64" s="79">
        <v>131.37</v>
      </c>
      <c r="AB64" s="77">
        <v>96.21</v>
      </c>
      <c r="AC64" s="77">
        <v>133</v>
      </c>
      <c r="AD64" s="77">
        <v>97.41</v>
      </c>
      <c r="AE64" s="77">
        <v>134.66</v>
      </c>
      <c r="AF64" s="1">
        <v>0</v>
      </c>
      <c r="AG64" s="1">
        <v>0</v>
      </c>
    </row>
    <row r="65" spans="1:33" x14ac:dyDescent="0.25">
      <c r="A65" s="74">
        <v>3246</v>
      </c>
      <c r="B65" s="3" t="s">
        <v>421</v>
      </c>
      <c r="C65" s="100">
        <v>7896637032469</v>
      </c>
      <c r="D65" s="82" t="s">
        <v>399</v>
      </c>
      <c r="E65" s="73" t="s">
        <v>39</v>
      </c>
      <c r="F65" s="77">
        <v>19.27</v>
      </c>
      <c r="G65" s="77">
        <v>34.1</v>
      </c>
      <c r="H65" s="77">
        <v>19.27</v>
      </c>
      <c r="I65" s="77">
        <v>34.1</v>
      </c>
      <c r="J65" s="77">
        <v>19.27</v>
      </c>
      <c r="K65" s="77">
        <v>34.1</v>
      </c>
      <c r="L65" s="77">
        <v>19.27</v>
      </c>
      <c r="M65" s="77">
        <v>34.1</v>
      </c>
      <c r="N65" s="77">
        <v>19.27</v>
      </c>
      <c r="O65" s="77">
        <v>34.1</v>
      </c>
      <c r="P65" s="77">
        <v>19.27</v>
      </c>
      <c r="Q65" s="77">
        <v>34.1</v>
      </c>
      <c r="R65" s="77">
        <v>19.27</v>
      </c>
      <c r="S65" s="77">
        <v>34.1</v>
      </c>
      <c r="T65" s="77">
        <v>19.27</v>
      </c>
      <c r="U65" s="77">
        <v>34.1</v>
      </c>
      <c r="V65" s="77">
        <v>19.27</v>
      </c>
      <c r="W65" s="77">
        <v>34.1</v>
      </c>
      <c r="X65" s="77">
        <v>19.27</v>
      </c>
      <c r="Y65" s="77">
        <v>34.1</v>
      </c>
      <c r="Z65" s="77">
        <v>19.27</v>
      </c>
      <c r="AA65" s="77">
        <v>34.1</v>
      </c>
      <c r="AB65" s="77">
        <v>19.27</v>
      </c>
      <c r="AC65" s="77">
        <v>34.1</v>
      </c>
      <c r="AD65" s="77">
        <v>19.27</v>
      </c>
      <c r="AE65" s="77">
        <v>34.1</v>
      </c>
      <c r="AF65" s="1">
        <v>0</v>
      </c>
      <c r="AG65" s="1">
        <v>0</v>
      </c>
    </row>
    <row r="66" spans="1:33" x14ac:dyDescent="0.25">
      <c r="A66" s="74">
        <v>3282</v>
      </c>
      <c r="B66" s="3" t="s">
        <v>433</v>
      </c>
      <c r="C66" s="100">
        <v>7896637032827</v>
      </c>
      <c r="D66" s="82" t="s">
        <v>399</v>
      </c>
      <c r="E66" s="73" t="s">
        <v>39</v>
      </c>
      <c r="F66" s="77">
        <v>30.84</v>
      </c>
      <c r="G66" s="77">
        <v>45.5</v>
      </c>
      <c r="H66" s="77">
        <v>30.84</v>
      </c>
      <c r="I66" s="77">
        <v>45.5</v>
      </c>
      <c r="J66" s="77">
        <v>30.84</v>
      </c>
      <c r="K66" s="77">
        <v>45.5</v>
      </c>
      <c r="L66" s="77">
        <v>30.84</v>
      </c>
      <c r="M66" s="77">
        <v>45.5</v>
      </c>
      <c r="N66" s="77">
        <v>30.84</v>
      </c>
      <c r="O66" s="77">
        <v>45.5</v>
      </c>
      <c r="P66" s="77">
        <v>30.84</v>
      </c>
      <c r="Q66" s="77">
        <v>45.5</v>
      </c>
      <c r="R66" s="77">
        <v>30.84</v>
      </c>
      <c r="S66" s="77">
        <v>45.5</v>
      </c>
      <c r="T66" s="77">
        <v>30.84</v>
      </c>
      <c r="U66" s="77">
        <v>45.5</v>
      </c>
      <c r="V66" s="77">
        <v>30.84</v>
      </c>
      <c r="W66" s="77">
        <v>45.5</v>
      </c>
      <c r="X66" s="77">
        <v>30.84</v>
      </c>
      <c r="Y66" s="77">
        <v>45.5</v>
      </c>
      <c r="Z66" s="77">
        <v>30.84</v>
      </c>
      <c r="AA66" s="77">
        <v>45.5</v>
      </c>
      <c r="AB66" s="77">
        <v>30.84</v>
      </c>
      <c r="AC66" s="77">
        <v>45.5</v>
      </c>
      <c r="AD66" s="77">
        <v>30.84</v>
      </c>
      <c r="AE66" s="77">
        <v>45.5</v>
      </c>
      <c r="AF66" s="1">
        <v>0</v>
      </c>
      <c r="AG66" s="1">
        <v>0</v>
      </c>
    </row>
    <row r="67" spans="1:33" x14ac:dyDescent="0.25">
      <c r="A67" s="8">
        <v>2774</v>
      </c>
      <c r="B67" s="3" t="s">
        <v>393</v>
      </c>
      <c r="C67" s="100">
        <v>7896637027748</v>
      </c>
      <c r="D67" s="82" t="s">
        <v>401</v>
      </c>
      <c r="E67" s="73" t="s">
        <v>397</v>
      </c>
      <c r="F67" s="88">
        <v>48.25</v>
      </c>
      <c r="G67" s="88">
        <v>64.16</v>
      </c>
      <c r="H67" s="77">
        <v>47.54</v>
      </c>
      <c r="I67" s="77">
        <v>63.25</v>
      </c>
      <c r="J67" s="79">
        <v>46.86</v>
      </c>
      <c r="K67" s="79">
        <v>62.37</v>
      </c>
      <c r="L67" s="77">
        <v>46.19</v>
      </c>
      <c r="M67" s="77">
        <v>61.51</v>
      </c>
      <c r="N67" s="79">
        <v>45.54</v>
      </c>
      <c r="O67" s="79">
        <v>60.67</v>
      </c>
      <c r="P67" s="79">
        <v>45.22</v>
      </c>
      <c r="Q67" s="79">
        <v>60.26</v>
      </c>
      <c r="R67" s="79">
        <v>44.91</v>
      </c>
      <c r="S67" s="79">
        <v>59.86</v>
      </c>
      <c r="T67" s="79">
        <v>41.99</v>
      </c>
      <c r="U67" s="79">
        <v>56.09</v>
      </c>
      <c r="V67" s="79">
        <v>39.090000000000003</v>
      </c>
      <c r="W67" s="79">
        <v>54.04</v>
      </c>
      <c r="X67" s="79">
        <v>39.33</v>
      </c>
      <c r="Y67" s="79">
        <v>54.37</v>
      </c>
      <c r="Z67" s="79">
        <v>39.57</v>
      </c>
      <c r="AA67" s="79">
        <v>54.7</v>
      </c>
      <c r="AB67" s="77">
        <v>40.06</v>
      </c>
      <c r="AC67" s="77">
        <v>55.38</v>
      </c>
      <c r="AD67" s="77">
        <v>40.56</v>
      </c>
      <c r="AE67" s="77">
        <v>56.07</v>
      </c>
      <c r="AF67" s="1">
        <v>0</v>
      </c>
      <c r="AG67" s="1">
        <v>0</v>
      </c>
    </row>
    <row r="68" spans="1:33" x14ac:dyDescent="0.25">
      <c r="A68" s="74">
        <v>3285</v>
      </c>
      <c r="B68" s="3" t="s">
        <v>436</v>
      </c>
      <c r="C68" s="100">
        <v>7896637032858</v>
      </c>
      <c r="D68" s="82" t="s">
        <v>401</v>
      </c>
      <c r="E68" s="73" t="s">
        <v>397</v>
      </c>
      <c r="F68" s="88">
        <v>101.31</v>
      </c>
      <c r="G68" s="88">
        <v>134.71</v>
      </c>
      <c r="H68" s="77">
        <v>99.83</v>
      </c>
      <c r="I68" s="77">
        <v>132.81</v>
      </c>
      <c r="J68" s="79">
        <v>98.38</v>
      </c>
      <c r="K68" s="79">
        <v>130.94999999999999</v>
      </c>
      <c r="L68" s="77">
        <v>96.98</v>
      </c>
      <c r="M68" s="77">
        <v>129.15</v>
      </c>
      <c r="N68" s="79">
        <v>95.61</v>
      </c>
      <c r="O68" s="79">
        <v>127.38</v>
      </c>
      <c r="P68" s="79">
        <v>94.94</v>
      </c>
      <c r="Q68" s="79">
        <v>126.52</v>
      </c>
      <c r="R68" s="79">
        <v>94.29</v>
      </c>
      <c r="S68" s="79">
        <v>125.68</v>
      </c>
      <c r="T68" s="79">
        <v>88.17</v>
      </c>
      <c r="U68" s="79">
        <v>117.78</v>
      </c>
      <c r="V68" s="79">
        <v>82.08</v>
      </c>
      <c r="W68" s="79">
        <v>113.47</v>
      </c>
      <c r="X68" s="79">
        <v>82.58</v>
      </c>
      <c r="Y68" s="79">
        <v>114.16</v>
      </c>
      <c r="Z68" s="79">
        <v>83.08</v>
      </c>
      <c r="AA68" s="79">
        <v>114.85</v>
      </c>
      <c r="AB68" s="77">
        <v>84.1</v>
      </c>
      <c r="AC68" s="77">
        <v>116.26</v>
      </c>
      <c r="AD68" s="77">
        <v>85.16</v>
      </c>
      <c r="AE68" s="77">
        <v>117.73</v>
      </c>
      <c r="AF68" s="1">
        <v>0</v>
      </c>
      <c r="AG68" s="1">
        <v>0</v>
      </c>
    </row>
    <row r="69" spans="1:33" x14ac:dyDescent="0.25">
      <c r="A69" s="74">
        <v>3247</v>
      </c>
      <c r="B69" s="3" t="s">
        <v>422</v>
      </c>
      <c r="C69" s="100">
        <v>7896637032476</v>
      </c>
      <c r="D69" s="82" t="s">
        <v>399</v>
      </c>
      <c r="E69" s="73" t="s">
        <v>39</v>
      </c>
      <c r="F69" s="77">
        <v>28.4</v>
      </c>
      <c r="G69" s="77">
        <v>45.17</v>
      </c>
      <c r="H69" s="77">
        <v>28.4</v>
      </c>
      <c r="I69" s="77">
        <v>45.17</v>
      </c>
      <c r="J69" s="77">
        <v>28.4</v>
      </c>
      <c r="K69" s="77">
        <v>45.17</v>
      </c>
      <c r="L69" s="77">
        <v>28.4</v>
      </c>
      <c r="M69" s="77">
        <v>45.17</v>
      </c>
      <c r="N69" s="77">
        <v>28.4</v>
      </c>
      <c r="O69" s="77">
        <v>45.17</v>
      </c>
      <c r="P69" s="77">
        <v>28.4</v>
      </c>
      <c r="Q69" s="77">
        <v>45.17</v>
      </c>
      <c r="R69" s="77">
        <v>28.4</v>
      </c>
      <c r="S69" s="77">
        <v>45.17</v>
      </c>
      <c r="T69" s="77">
        <v>28.4</v>
      </c>
      <c r="U69" s="77">
        <v>45.17</v>
      </c>
      <c r="V69" s="77">
        <v>28.4</v>
      </c>
      <c r="W69" s="77">
        <v>45.17</v>
      </c>
      <c r="X69" s="77">
        <v>28.4</v>
      </c>
      <c r="Y69" s="77">
        <v>45.17</v>
      </c>
      <c r="Z69" s="77">
        <v>28.4</v>
      </c>
      <c r="AA69" s="77">
        <v>45.17</v>
      </c>
      <c r="AB69" s="77">
        <v>28.4</v>
      </c>
      <c r="AC69" s="77">
        <v>45.17</v>
      </c>
      <c r="AD69" s="77">
        <v>28.4</v>
      </c>
      <c r="AE69" s="77">
        <v>45.17</v>
      </c>
      <c r="AF69" s="1">
        <v>0</v>
      </c>
      <c r="AG69" s="1">
        <v>0</v>
      </c>
    </row>
    <row r="70" spans="1:33" x14ac:dyDescent="0.25">
      <c r="A70" s="74">
        <v>3283</v>
      </c>
      <c r="B70" s="3" t="s">
        <v>434</v>
      </c>
      <c r="C70" s="100">
        <v>7896637032834</v>
      </c>
      <c r="D70" s="82" t="s">
        <v>399</v>
      </c>
      <c r="E70" s="73" t="s">
        <v>39</v>
      </c>
      <c r="F70" s="77">
        <v>45.44</v>
      </c>
      <c r="G70" s="77">
        <v>60.33</v>
      </c>
      <c r="H70" s="77">
        <v>45.44</v>
      </c>
      <c r="I70" s="77">
        <v>60.33</v>
      </c>
      <c r="J70" s="77">
        <v>45.44</v>
      </c>
      <c r="K70" s="77">
        <v>60.33</v>
      </c>
      <c r="L70" s="77">
        <v>45.44</v>
      </c>
      <c r="M70" s="77">
        <v>60.33</v>
      </c>
      <c r="N70" s="77">
        <v>45.44</v>
      </c>
      <c r="O70" s="77">
        <v>60.33</v>
      </c>
      <c r="P70" s="77">
        <v>45.44</v>
      </c>
      <c r="Q70" s="77">
        <v>60.33</v>
      </c>
      <c r="R70" s="77">
        <v>45.44</v>
      </c>
      <c r="S70" s="77">
        <v>60.33</v>
      </c>
      <c r="T70" s="77">
        <v>45.44</v>
      </c>
      <c r="U70" s="77">
        <v>60.33</v>
      </c>
      <c r="V70" s="77">
        <v>45.44</v>
      </c>
      <c r="W70" s="77">
        <v>60.33</v>
      </c>
      <c r="X70" s="77">
        <v>45.44</v>
      </c>
      <c r="Y70" s="77">
        <v>60.33</v>
      </c>
      <c r="Z70" s="77">
        <v>45.44</v>
      </c>
      <c r="AA70" s="77">
        <v>60.33</v>
      </c>
      <c r="AB70" s="77">
        <v>45.44</v>
      </c>
      <c r="AC70" s="77">
        <v>60.33</v>
      </c>
      <c r="AD70" s="77">
        <v>45.44</v>
      </c>
      <c r="AE70" s="77">
        <v>60.33</v>
      </c>
      <c r="AF70" s="1">
        <v>0</v>
      </c>
      <c r="AG70" s="1">
        <v>0</v>
      </c>
    </row>
    <row r="71" spans="1:33" x14ac:dyDescent="0.25">
      <c r="A71" s="8">
        <v>2771</v>
      </c>
      <c r="B71" s="3" t="s">
        <v>420</v>
      </c>
      <c r="C71" s="100">
        <v>7896637027717</v>
      </c>
      <c r="D71" s="82" t="s">
        <v>401</v>
      </c>
      <c r="E71" s="73" t="s">
        <v>397</v>
      </c>
      <c r="F71" s="88">
        <v>20.55</v>
      </c>
      <c r="G71" s="88">
        <v>27.33</v>
      </c>
      <c r="H71" s="77">
        <v>20.25</v>
      </c>
      <c r="I71" s="77">
        <v>26.94</v>
      </c>
      <c r="J71" s="79">
        <v>19.96</v>
      </c>
      <c r="K71" s="79">
        <v>26.57</v>
      </c>
      <c r="L71" s="77">
        <v>19.670000000000002</v>
      </c>
      <c r="M71" s="77">
        <v>26.19</v>
      </c>
      <c r="N71" s="79">
        <v>19.399999999999999</v>
      </c>
      <c r="O71" s="79">
        <v>25.85</v>
      </c>
      <c r="P71" s="79">
        <v>19.260000000000002</v>
      </c>
      <c r="Q71" s="79">
        <v>25.67</v>
      </c>
      <c r="R71" s="79">
        <v>19.13</v>
      </c>
      <c r="S71" s="79">
        <v>25.5</v>
      </c>
      <c r="T71" s="79">
        <v>17.89</v>
      </c>
      <c r="U71" s="79">
        <v>23.9</v>
      </c>
      <c r="V71" s="79">
        <v>16.649999999999999</v>
      </c>
      <c r="W71" s="79">
        <v>23.02</v>
      </c>
      <c r="X71" s="79">
        <v>16.75</v>
      </c>
      <c r="Y71" s="79">
        <v>23.16</v>
      </c>
      <c r="Z71" s="79">
        <v>16.86</v>
      </c>
      <c r="AA71" s="79">
        <v>23.31</v>
      </c>
      <c r="AB71" s="77">
        <v>17.059999999999999</v>
      </c>
      <c r="AC71" s="77">
        <v>23.58</v>
      </c>
      <c r="AD71" s="77">
        <v>17.28</v>
      </c>
      <c r="AE71" s="77">
        <v>23.89</v>
      </c>
      <c r="AF71" s="1">
        <v>0</v>
      </c>
      <c r="AG71" s="1">
        <v>0</v>
      </c>
    </row>
    <row r="72" spans="1:33" x14ac:dyDescent="0.25">
      <c r="A72" s="8">
        <v>2770</v>
      </c>
      <c r="B72" s="3" t="s">
        <v>419</v>
      </c>
      <c r="C72" s="100">
        <v>7896637027700</v>
      </c>
      <c r="D72" s="82" t="s">
        <v>401</v>
      </c>
      <c r="E72" s="73" t="s">
        <v>397</v>
      </c>
      <c r="F72" s="88">
        <v>56.79</v>
      </c>
      <c r="G72" s="88">
        <v>75.510000000000005</v>
      </c>
      <c r="H72" s="77">
        <v>55.96</v>
      </c>
      <c r="I72" s="77">
        <v>74.45</v>
      </c>
      <c r="J72" s="79">
        <v>55.15</v>
      </c>
      <c r="K72" s="79">
        <v>73.41</v>
      </c>
      <c r="L72" s="77">
        <v>54.36</v>
      </c>
      <c r="M72" s="77">
        <v>72.39</v>
      </c>
      <c r="N72" s="79">
        <v>53.6</v>
      </c>
      <c r="O72" s="79">
        <v>71.41</v>
      </c>
      <c r="P72" s="79">
        <v>53.22</v>
      </c>
      <c r="Q72" s="79">
        <v>70.92</v>
      </c>
      <c r="R72" s="79">
        <v>52.85</v>
      </c>
      <c r="S72" s="79">
        <v>70.45</v>
      </c>
      <c r="T72" s="79">
        <v>49.42</v>
      </c>
      <c r="U72" s="79">
        <v>66.010000000000005</v>
      </c>
      <c r="V72" s="79">
        <v>46.01</v>
      </c>
      <c r="W72" s="79">
        <v>63.61</v>
      </c>
      <c r="X72" s="79">
        <v>46.29</v>
      </c>
      <c r="Y72" s="79">
        <v>63.99</v>
      </c>
      <c r="Z72" s="79">
        <v>46.57</v>
      </c>
      <c r="AA72" s="79">
        <v>64.38</v>
      </c>
      <c r="AB72" s="77">
        <v>47.15</v>
      </c>
      <c r="AC72" s="77">
        <v>65.180000000000007</v>
      </c>
      <c r="AD72" s="77">
        <v>47.73</v>
      </c>
      <c r="AE72" s="77">
        <v>65.98</v>
      </c>
      <c r="AF72" s="1">
        <v>0</v>
      </c>
      <c r="AG72" s="1">
        <v>0</v>
      </c>
    </row>
    <row r="73" spans="1:33" x14ac:dyDescent="0.25">
      <c r="A73" s="8">
        <v>2776</v>
      </c>
      <c r="B73" s="3" t="s">
        <v>394</v>
      </c>
      <c r="C73" s="100">
        <v>7896637027762</v>
      </c>
      <c r="D73" s="82" t="s">
        <v>401</v>
      </c>
      <c r="E73" s="73" t="s">
        <v>397</v>
      </c>
      <c r="F73" s="88">
        <v>65.37</v>
      </c>
      <c r="G73" s="88">
        <v>86.92</v>
      </c>
      <c r="H73" s="77">
        <v>64.41</v>
      </c>
      <c r="I73" s="77">
        <v>85.69</v>
      </c>
      <c r="J73" s="79">
        <v>63.48</v>
      </c>
      <c r="K73" s="79">
        <v>84.49</v>
      </c>
      <c r="L73" s="77">
        <v>62.57</v>
      </c>
      <c r="M73" s="77">
        <v>83.32</v>
      </c>
      <c r="N73" s="79">
        <v>61.69</v>
      </c>
      <c r="O73" s="79">
        <v>82.19</v>
      </c>
      <c r="P73" s="79">
        <v>61.26</v>
      </c>
      <c r="Q73" s="79">
        <v>81.64</v>
      </c>
      <c r="R73" s="79">
        <v>60.83</v>
      </c>
      <c r="S73" s="79">
        <v>81.08</v>
      </c>
      <c r="T73" s="79">
        <v>56.89</v>
      </c>
      <c r="U73" s="79">
        <v>75.989999999999995</v>
      </c>
      <c r="V73" s="79">
        <v>52.96</v>
      </c>
      <c r="W73" s="79">
        <v>73.209999999999994</v>
      </c>
      <c r="X73" s="79">
        <v>53.28</v>
      </c>
      <c r="Y73" s="79">
        <v>73.66</v>
      </c>
      <c r="Z73" s="79">
        <v>53.6</v>
      </c>
      <c r="AA73" s="79">
        <v>74.099999999999994</v>
      </c>
      <c r="AB73" s="77">
        <v>54.27</v>
      </c>
      <c r="AC73" s="77">
        <v>75.03</v>
      </c>
      <c r="AD73" s="77">
        <v>54.94</v>
      </c>
      <c r="AE73" s="77">
        <v>75.95</v>
      </c>
      <c r="AF73" s="1">
        <v>0</v>
      </c>
      <c r="AG73" s="1">
        <v>0</v>
      </c>
    </row>
    <row r="74" spans="1:33" x14ac:dyDescent="0.25">
      <c r="A74" s="74">
        <v>3264</v>
      </c>
      <c r="B74" s="3" t="s">
        <v>438</v>
      </c>
      <c r="C74" s="100">
        <v>7896637032643</v>
      </c>
      <c r="D74" s="82" t="s">
        <v>401</v>
      </c>
      <c r="E74" s="73" t="s">
        <v>397</v>
      </c>
      <c r="F74" s="88">
        <v>78.45</v>
      </c>
      <c r="G74" s="88">
        <v>104.31</v>
      </c>
      <c r="H74" s="77">
        <v>77.3</v>
      </c>
      <c r="I74" s="77">
        <v>102.84</v>
      </c>
      <c r="J74" s="79">
        <v>76.180000000000007</v>
      </c>
      <c r="K74" s="79">
        <v>101.4</v>
      </c>
      <c r="L74" s="77">
        <v>75.09</v>
      </c>
      <c r="M74" s="77">
        <v>100</v>
      </c>
      <c r="N74" s="79">
        <v>74.03</v>
      </c>
      <c r="O74" s="79">
        <v>98.63</v>
      </c>
      <c r="P74" s="79">
        <v>73.52</v>
      </c>
      <c r="Q74" s="79">
        <v>97.97</v>
      </c>
      <c r="R74" s="79">
        <v>73.010000000000005</v>
      </c>
      <c r="S74" s="79">
        <v>97.32</v>
      </c>
      <c r="T74" s="79">
        <v>68.27</v>
      </c>
      <c r="U74" s="79">
        <v>91.19</v>
      </c>
      <c r="V74" s="79">
        <v>63.55</v>
      </c>
      <c r="W74" s="79">
        <v>87.85</v>
      </c>
      <c r="X74" s="79">
        <v>63.94</v>
      </c>
      <c r="Y74" s="79">
        <v>88.39</v>
      </c>
      <c r="Z74" s="79">
        <v>64.33</v>
      </c>
      <c r="AA74" s="79">
        <v>88.93</v>
      </c>
      <c r="AB74" s="77">
        <v>65.12</v>
      </c>
      <c r="AC74" s="77">
        <v>90.02</v>
      </c>
      <c r="AD74" s="77">
        <v>65.94</v>
      </c>
      <c r="AE74" s="77">
        <v>91.16</v>
      </c>
      <c r="AF74" s="1">
        <v>0</v>
      </c>
      <c r="AG74" s="1">
        <v>0</v>
      </c>
    </row>
    <row r="75" spans="1:33" x14ac:dyDescent="0.25">
      <c r="A75" s="8">
        <v>2772</v>
      </c>
      <c r="B75" s="3" t="s">
        <v>392</v>
      </c>
      <c r="C75" s="100">
        <v>7896637027724</v>
      </c>
      <c r="D75" s="82" t="s">
        <v>401</v>
      </c>
      <c r="E75" s="73" t="s">
        <v>397</v>
      </c>
      <c r="F75" s="88">
        <v>23.73</v>
      </c>
      <c r="G75" s="88">
        <v>31.55</v>
      </c>
      <c r="H75" s="77">
        <v>23.38</v>
      </c>
      <c r="I75" s="77">
        <v>31.1</v>
      </c>
      <c r="J75" s="79">
        <v>23.04</v>
      </c>
      <c r="K75" s="79">
        <v>30.67</v>
      </c>
      <c r="L75" s="77">
        <v>22.71</v>
      </c>
      <c r="M75" s="77">
        <v>30.24</v>
      </c>
      <c r="N75" s="79">
        <v>22.39</v>
      </c>
      <c r="O75" s="79">
        <v>29.83</v>
      </c>
      <c r="P75" s="79">
        <v>22.24</v>
      </c>
      <c r="Q75" s="79">
        <v>29.64</v>
      </c>
      <c r="R75" s="79">
        <v>22.08</v>
      </c>
      <c r="S75" s="79">
        <v>29.43</v>
      </c>
      <c r="T75" s="79">
        <v>20.65</v>
      </c>
      <c r="U75" s="79">
        <v>27.58</v>
      </c>
      <c r="V75" s="79">
        <v>19.22</v>
      </c>
      <c r="W75" s="79">
        <v>26.57</v>
      </c>
      <c r="X75" s="79">
        <v>19.34</v>
      </c>
      <c r="Y75" s="79">
        <v>26.74</v>
      </c>
      <c r="Z75" s="79">
        <v>19.46</v>
      </c>
      <c r="AA75" s="79">
        <v>26.9</v>
      </c>
      <c r="AB75" s="77">
        <v>19.7</v>
      </c>
      <c r="AC75" s="77">
        <v>27.23</v>
      </c>
      <c r="AD75" s="77">
        <v>19.940000000000001</v>
      </c>
      <c r="AE75" s="77">
        <v>27.57</v>
      </c>
      <c r="AF75" s="1">
        <v>0</v>
      </c>
      <c r="AG75" s="1">
        <v>0</v>
      </c>
    </row>
    <row r="76" spans="1:33" x14ac:dyDescent="0.25">
      <c r="A76" s="74">
        <v>3284</v>
      </c>
      <c r="B76" s="3" t="s">
        <v>435</v>
      </c>
      <c r="C76" s="100">
        <v>7896637032841</v>
      </c>
      <c r="D76" s="82" t="s">
        <v>401</v>
      </c>
      <c r="E76" s="73" t="s">
        <v>397</v>
      </c>
      <c r="F76" s="88">
        <v>49.83</v>
      </c>
      <c r="G76" s="88">
        <v>66.260000000000005</v>
      </c>
      <c r="H76" s="77">
        <v>49.1</v>
      </c>
      <c r="I76" s="77">
        <v>65.319999999999993</v>
      </c>
      <c r="J76" s="79">
        <v>48.39</v>
      </c>
      <c r="K76" s="79">
        <v>64.41</v>
      </c>
      <c r="L76" s="77">
        <v>47.7</v>
      </c>
      <c r="M76" s="77">
        <v>63.52</v>
      </c>
      <c r="N76" s="79">
        <v>47.03</v>
      </c>
      <c r="O76" s="79">
        <v>62.66</v>
      </c>
      <c r="P76" s="79">
        <v>46.7</v>
      </c>
      <c r="Q76" s="79">
        <v>62.23</v>
      </c>
      <c r="R76" s="79">
        <v>46.38</v>
      </c>
      <c r="S76" s="79">
        <v>61.82</v>
      </c>
      <c r="T76" s="79">
        <v>43.37</v>
      </c>
      <c r="U76" s="79">
        <v>57.93</v>
      </c>
      <c r="V76" s="79">
        <v>40.369999999999997</v>
      </c>
      <c r="W76" s="79">
        <v>55.81</v>
      </c>
      <c r="X76" s="79">
        <v>40.619999999999997</v>
      </c>
      <c r="Y76" s="79">
        <v>56.15</v>
      </c>
      <c r="Z76" s="79">
        <v>40.86</v>
      </c>
      <c r="AA76" s="79">
        <v>56.49</v>
      </c>
      <c r="AB76" s="77">
        <v>41.37</v>
      </c>
      <c r="AC76" s="77">
        <v>57.19</v>
      </c>
      <c r="AD76" s="77">
        <v>41.89</v>
      </c>
      <c r="AE76" s="77">
        <v>57.91</v>
      </c>
      <c r="AF76" s="1">
        <v>0</v>
      </c>
      <c r="AG76" s="1">
        <v>0</v>
      </c>
    </row>
    <row r="77" spans="1:33" x14ac:dyDescent="0.25">
      <c r="A77" s="74">
        <v>3181</v>
      </c>
      <c r="B77" s="3" t="s">
        <v>440</v>
      </c>
      <c r="C77" s="100">
        <v>7896637031813</v>
      </c>
      <c r="D77" s="82" t="s">
        <v>399</v>
      </c>
      <c r="E77" s="73" t="s">
        <v>39</v>
      </c>
      <c r="F77" s="77">
        <v>25.06</v>
      </c>
      <c r="G77" s="77">
        <v>43.11</v>
      </c>
      <c r="H77" s="77">
        <v>25.06</v>
      </c>
      <c r="I77" s="77">
        <v>43.11</v>
      </c>
      <c r="J77" s="77">
        <v>25.06</v>
      </c>
      <c r="K77" s="77">
        <v>43.11</v>
      </c>
      <c r="L77" s="77">
        <v>25.06</v>
      </c>
      <c r="M77" s="77">
        <v>43.11</v>
      </c>
      <c r="N77" s="77">
        <v>25.06</v>
      </c>
      <c r="O77" s="77">
        <v>43.11</v>
      </c>
      <c r="P77" s="77">
        <v>25.06</v>
      </c>
      <c r="Q77" s="77">
        <v>43.11</v>
      </c>
      <c r="R77" s="77">
        <v>25.06</v>
      </c>
      <c r="S77" s="77">
        <v>43.11</v>
      </c>
      <c r="T77" s="77">
        <v>25.06</v>
      </c>
      <c r="U77" s="77">
        <v>43.11</v>
      </c>
      <c r="V77" s="77">
        <v>25.06</v>
      </c>
      <c r="W77" s="77">
        <v>43.11</v>
      </c>
      <c r="X77" s="77">
        <v>25.06</v>
      </c>
      <c r="Y77" s="77">
        <v>43.11</v>
      </c>
      <c r="Z77" s="77">
        <v>25.06</v>
      </c>
      <c r="AA77" s="77">
        <v>43.11</v>
      </c>
      <c r="AB77" s="77">
        <v>25.06</v>
      </c>
      <c r="AC77" s="77">
        <v>43.11</v>
      </c>
      <c r="AD77" s="77">
        <v>25.06</v>
      </c>
      <c r="AE77" s="77">
        <v>43.11</v>
      </c>
      <c r="AF77" s="1">
        <v>0</v>
      </c>
      <c r="AG77" s="1">
        <v>0</v>
      </c>
    </row>
    <row r="78" spans="1:33" x14ac:dyDescent="0.25">
      <c r="A78" s="74">
        <v>3286</v>
      </c>
      <c r="B78" s="3" t="s">
        <v>458</v>
      </c>
      <c r="C78" s="100">
        <v>7896637032865</v>
      </c>
      <c r="D78" s="82" t="s">
        <v>399</v>
      </c>
      <c r="E78" s="73" t="s">
        <v>39</v>
      </c>
      <c r="F78" s="77">
        <v>40.090000000000003</v>
      </c>
      <c r="G78" s="77">
        <v>67.290000000000006</v>
      </c>
      <c r="H78" s="77">
        <v>40.090000000000003</v>
      </c>
      <c r="I78" s="77">
        <v>67.290000000000006</v>
      </c>
      <c r="J78" s="77">
        <v>40.090000000000003</v>
      </c>
      <c r="K78" s="77">
        <v>67.290000000000006</v>
      </c>
      <c r="L78" s="77">
        <v>40.090000000000003</v>
      </c>
      <c r="M78" s="77">
        <v>67.290000000000006</v>
      </c>
      <c r="N78" s="77">
        <v>40.090000000000003</v>
      </c>
      <c r="O78" s="77">
        <v>67.290000000000006</v>
      </c>
      <c r="P78" s="77">
        <v>40.090000000000003</v>
      </c>
      <c r="Q78" s="77">
        <v>67.290000000000006</v>
      </c>
      <c r="R78" s="77">
        <v>40.090000000000003</v>
      </c>
      <c r="S78" s="77">
        <v>67.290000000000006</v>
      </c>
      <c r="T78" s="77">
        <v>40.090000000000003</v>
      </c>
      <c r="U78" s="77">
        <v>67.290000000000006</v>
      </c>
      <c r="V78" s="77">
        <v>40.090000000000003</v>
      </c>
      <c r="W78" s="77">
        <v>67.290000000000006</v>
      </c>
      <c r="X78" s="77">
        <v>40.090000000000003</v>
      </c>
      <c r="Y78" s="77">
        <v>67.290000000000006</v>
      </c>
      <c r="Z78" s="77">
        <v>40.090000000000003</v>
      </c>
      <c r="AA78" s="77">
        <v>67.290000000000006</v>
      </c>
      <c r="AB78" s="77">
        <v>40.090000000000003</v>
      </c>
      <c r="AC78" s="77">
        <v>67.290000000000006</v>
      </c>
      <c r="AD78" s="77">
        <v>40.090000000000003</v>
      </c>
      <c r="AE78" s="77">
        <v>67.290000000000006</v>
      </c>
      <c r="AF78" s="1">
        <v>0</v>
      </c>
      <c r="AG78" s="1">
        <v>0</v>
      </c>
    </row>
    <row r="79" spans="1:33" x14ac:dyDescent="0.25">
      <c r="A79" s="74">
        <v>3271</v>
      </c>
      <c r="B79" s="3" t="s">
        <v>441</v>
      </c>
      <c r="C79" s="100">
        <v>7896637032711</v>
      </c>
      <c r="D79" s="82" t="s">
        <v>399</v>
      </c>
      <c r="E79" s="73" t="s">
        <v>39</v>
      </c>
      <c r="F79" s="77">
        <v>37.07</v>
      </c>
      <c r="G79" s="77">
        <v>63.75</v>
      </c>
      <c r="H79" s="77">
        <v>37.07</v>
      </c>
      <c r="I79" s="77">
        <v>63.75</v>
      </c>
      <c r="J79" s="77">
        <v>37.07</v>
      </c>
      <c r="K79" s="77">
        <v>63.75</v>
      </c>
      <c r="L79" s="77">
        <v>37.07</v>
      </c>
      <c r="M79" s="77">
        <v>63.75</v>
      </c>
      <c r="N79" s="77">
        <v>37.07</v>
      </c>
      <c r="O79" s="77">
        <v>63.75</v>
      </c>
      <c r="P79" s="77">
        <v>37.07</v>
      </c>
      <c r="Q79" s="77">
        <v>63.75</v>
      </c>
      <c r="R79" s="77">
        <v>37.07</v>
      </c>
      <c r="S79" s="77">
        <v>63.75</v>
      </c>
      <c r="T79" s="77">
        <v>37.07</v>
      </c>
      <c r="U79" s="77">
        <v>63.75</v>
      </c>
      <c r="V79" s="77">
        <v>37.07</v>
      </c>
      <c r="W79" s="77">
        <v>63.75</v>
      </c>
      <c r="X79" s="77">
        <v>37.07</v>
      </c>
      <c r="Y79" s="77">
        <v>63.75</v>
      </c>
      <c r="Z79" s="77">
        <v>37.07</v>
      </c>
      <c r="AA79" s="77">
        <v>63.75</v>
      </c>
      <c r="AB79" s="77">
        <v>37.07</v>
      </c>
      <c r="AC79" s="77">
        <v>63.75</v>
      </c>
      <c r="AD79" s="77">
        <v>37.07</v>
      </c>
      <c r="AE79" s="77">
        <v>63.75</v>
      </c>
      <c r="AF79" s="1">
        <v>0</v>
      </c>
      <c r="AG79" s="1">
        <v>0</v>
      </c>
    </row>
    <row r="80" spans="1:33" x14ac:dyDescent="0.25">
      <c r="A80" s="74">
        <v>3287</v>
      </c>
      <c r="B80" s="3" t="s">
        <v>459</v>
      </c>
      <c r="C80" s="100">
        <v>7896637032872</v>
      </c>
      <c r="D80" s="82" t="s">
        <v>399</v>
      </c>
      <c r="E80" s="73" t="s">
        <v>39</v>
      </c>
      <c r="F80" s="77">
        <v>53.32</v>
      </c>
      <c r="G80" s="77">
        <v>90.1</v>
      </c>
      <c r="H80" s="77">
        <v>53.32</v>
      </c>
      <c r="I80" s="77">
        <v>90.1</v>
      </c>
      <c r="J80" s="77">
        <v>53.32</v>
      </c>
      <c r="K80" s="77">
        <v>90.1</v>
      </c>
      <c r="L80" s="77">
        <v>53.32</v>
      </c>
      <c r="M80" s="77">
        <v>90.1</v>
      </c>
      <c r="N80" s="77">
        <v>53.32</v>
      </c>
      <c r="O80" s="77">
        <v>90.1</v>
      </c>
      <c r="P80" s="77">
        <v>53.32</v>
      </c>
      <c r="Q80" s="77">
        <v>90.1</v>
      </c>
      <c r="R80" s="77">
        <v>53.32</v>
      </c>
      <c r="S80" s="77">
        <v>90.1</v>
      </c>
      <c r="T80" s="77">
        <v>53.32</v>
      </c>
      <c r="U80" s="77">
        <v>90.1</v>
      </c>
      <c r="V80" s="77">
        <v>53.32</v>
      </c>
      <c r="W80" s="77">
        <v>90.1</v>
      </c>
      <c r="X80" s="77">
        <v>53.32</v>
      </c>
      <c r="Y80" s="77">
        <v>90.1</v>
      </c>
      <c r="Z80" s="77">
        <v>53.32</v>
      </c>
      <c r="AA80" s="77">
        <v>90.1</v>
      </c>
      <c r="AB80" s="77">
        <v>53.32</v>
      </c>
      <c r="AC80" s="77">
        <v>90.1</v>
      </c>
      <c r="AD80" s="77">
        <v>53.32</v>
      </c>
      <c r="AE80" s="77">
        <v>90.1</v>
      </c>
      <c r="AF80" s="1">
        <v>0</v>
      </c>
      <c r="AG80" s="1">
        <v>0</v>
      </c>
    </row>
    <row r="81" spans="1:33" x14ac:dyDescent="0.25">
      <c r="A81" s="8">
        <v>3040</v>
      </c>
      <c r="B81" s="3" t="s">
        <v>396</v>
      </c>
      <c r="C81" s="100">
        <v>7896637030403</v>
      </c>
      <c r="D81" s="82" t="s">
        <v>401</v>
      </c>
      <c r="E81" s="73" t="s">
        <v>397</v>
      </c>
      <c r="F81" s="88">
        <v>87.77</v>
      </c>
      <c r="G81" s="88">
        <v>116.71</v>
      </c>
      <c r="H81" s="77">
        <v>86.48</v>
      </c>
      <c r="I81" s="77">
        <v>115.05</v>
      </c>
      <c r="J81" s="79">
        <v>85.23</v>
      </c>
      <c r="K81" s="79">
        <v>113.44</v>
      </c>
      <c r="L81" s="77">
        <v>84.01</v>
      </c>
      <c r="M81" s="77">
        <v>111.87</v>
      </c>
      <c r="N81" s="79">
        <v>82.83</v>
      </c>
      <c r="O81" s="79">
        <v>110.36</v>
      </c>
      <c r="P81" s="79">
        <v>82.25</v>
      </c>
      <c r="Q81" s="79">
        <v>109.61</v>
      </c>
      <c r="R81" s="79">
        <v>81.680000000000007</v>
      </c>
      <c r="S81" s="79">
        <v>108.87</v>
      </c>
      <c r="T81" s="79">
        <v>76.38</v>
      </c>
      <c r="U81" s="79">
        <v>102.03</v>
      </c>
      <c r="V81" s="79">
        <v>71.11</v>
      </c>
      <c r="W81" s="79">
        <v>98.31</v>
      </c>
      <c r="X81" s="79">
        <v>71.540000000000006</v>
      </c>
      <c r="Y81" s="79">
        <v>98.9</v>
      </c>
      <c r="Z81" s="79">
        <v>71.97</v>
      </c>
      <c r="AA81" s="79">
        <v>99.49</v>
      </c>
      <c r="AB81" s="77">
        <v>72.86</v>
      </c>
      <c r="AC81" s="77">
        <v>100.72</v>
      </c>
      <c r="AD81" s="77">
        <v>73.77</v>
      </c>
      <c r="AE81" s="77">
        <v>101.98</v>
      </c>
      <c r="AF81" s="1">
        <v>0</v>
      </c>
      <c r="AG81" s="1">
        <v>0</v>
      </c>
    </row>
    <row r="82" spans="1:33" x14ac:dyDescent="0.25">
      <c r="A82" s="74">
        <v>3288</v>
      </c>
      <c r="B82" s="3" t="s">
        <v>437</v>
      </c>
      <c r="C82" s="100">
        <v>7896637032889</v>
      </c>
      <c r="D82" s="82" t="s">
        <v>401</v>
      </c>
      <c r="E82" s="73" t="s">
        <v>397</v>
      </c>
      <c r="F82" s="88">
        <v>105.31</v>
      </c>
      <c r="G82" s="88">
        <v>140.03</v>
      </c>
      <c r="H82" s="77">
        <v>103.76</v>
      </c>
      <c r="I82" s="77">
        <v>138.04</v>
      </c>
      <c r="J82" s="79">
        <v>102.26</v>
      </c>
      <c r="K82" s="79">
        <v>136.11000000000001</v>
      </c>
      <c r="L82" s="77">
        <v>100.8</v>
      </c>
      <c r="M82" s="77">
        <v>134.22999999999999</v>
      </c>
      <c r="N82" s="79">
        <v>99.38</v>
      </c>
      <c r="O82" s="79">
        <v>132.4</v>
      </c>
      <c r="P82" s="79">
        <v>98.69</v>
      </c>
      <c r="Q82" s="79">
        <v>131.52000000000001</v>
      </c>
      <c r="R82" s="79">
        <v>98.01</v>
      </c>
      <c r="S82" s="79">
        <v>130.63999999999999</v>
      </c>
      <c r="T82" s="79">
        <v>91.65</v>
      </c>
      <c r="U82" s="79">
        <v>122.42</v>
      </c>
      <c r="V82" s="79">
        <v>85.32</v>
      </c>
      <c r="W82" s="79">
        <v>117.95</v>
      </c>
      <c r="X82" s="79">
        <v>85.83</v>
      </c>
      <c r="Y82" s="79">
        <v>118.65</v>
      </c>
      <c r="Z82" s="79">
        <v>86.36</v>
      </c>
      <c r="AA82" s="79">
        <v>119.39</v>
      </c>
      <c r="AB82" s="77">
        <v>87.42</v>
      </c>
      <c r="AC82" s="77">
        <v>120.85</v>
      </c>
      <c r="AD82" s="77">
        <v>88.52</v>
      </c>
      <c r="AE82" s="77">
        <v>122.37</v>
      </c>
      <c r="AF82" s="1">
        <v>0</v>
      </c>
      <c r="AG82" s="1">
        <v>0</v>
      </c>
    </row>
    <row r="83" spans="1:33" x14ac:dyDescent="0.25">
      <c r="A83" s="74">
        <v>3268</v>
      </c>
      <c r="B83" s="3" t="s">
        <v>439</v>
      </c>
      <c r="C83" s="100">
        <v>7896637032681</v>
      </c>
      <c r="D83" s="82" t="s">
        <v>401</v>
      </c>
      <c r="E83" s="73" t="s">
        <v>397</v>
      </c>
      <c r="F83" s="88">
        <v>65.05</v>
      </c>
      <c r="G83" s="88">
        <v>86.5</v>
      </c>
      <c r="H83" s="77">
        <v>64.099999999999994</v>
      </c>
      <c r="I83" s="77">
        <v>85.28</v>
      </c>
      <c r="J83" s="79">
        <v>63.17</v>
      </c>
      <c r="K83" s="79">
        <v>84.08</v>
      </c>
      <c r="L83" s="77">
        <v>62.27</v>
      </c>
      <c r="M83" s="77">
        <v>82.92</v>
      </c>
      <c r="N83" s="79">
        <v>61.39</v>
      </c>
      <c r="O83" s="79">
        <v>81.790000000000006</v>
      </c>
      <c r="P83" s="79">
        <v>60.96</v>
      </c>
      <c r="Q83" s="79">
        <v>81.239999999999995</v>
      </c>
      <c r="R83" s="79">
        <v>60.54</v>
      </c>
      <c r="S83" s="79">
        <v>80.7</v>
      </c>
      <c r="T83" s="79">
        <v>56.61</v>
      </c>
      <c r="U83" s="79">
        <v>75.62</v>
      </c>
      <c r="V83" s="79">
        <v>52.7</v>
      </c>
      <c r="W83" s="79">
        <v>72.849999999999994</v>
      </c>
      <c r="X83" s="79">
        <v>53.02</v>
      </c>
      <c r="Y83" s="79">
        <v>73.3</v>
      </c>
      <c r="Z83" s="79">
        <v>53.34</v>
      </c>
      <c r="AA83" s="79">
        <v>73.739999999999995</v>
      </c>
      <c r="AB83" s="77">
        <v>54</v>
      </c>
      <c r="AC83" s="77">
        <v>74.650000000000006</v>
      </c>
      <c r="AD83" s="77">
        <v>54.68</v>
      </c>
      <c r="AE83" s="77">
        <v>75.59</v>
      </c>
      <c r="AF83" s="1">
        <v>0</v>
      </c>
      <c r="AG83" s="1">
        <v>0</v>
      </c>
    </row>
    <row r="84" spans="1:33" x14ac:dyDescent="0.25">
      <c r="A84" s="8">
        <v>3031</v>
      </c>
      <c r="B84" s="3" t="s">
        <v>395</v>
      </c>
      <c r="C84" s="100">
        <v>7896637030311</v>
      </c>
      <c r="D84" s="82" t="s">
        <v>401</v>
      </c>
      <c r="E84" s="73" t="s">
        <v>397</v>
      </c>
      <c r="F84" s="88">
        <v>36.130000000000003</v>
      </c>
      <c r="G84" s="88">
        <v>48.04</v>
      </c>
      <c r="H84" s="77">
        <v>35.6</v>
      </c>
      <c r="I84" s="77">
        <v>47.36</v>
      </c>
      <c r="J84" s="79">
        <v>35.08</v>
      </c>
      <c r="K84" s="79">
        <v>46.69</v>
      </c>
      <c r="L84" s="77">
        <v>34.58</v>
      </c>
      <c r="M84" s="77">
        <v>46.05</v>
      </c>
      <c r="N84" s="79">
        <v>34.1</v>
      </c>
      <c r="O84" s="79">
        <v>45.43</v>
      </c>
      <c r="P84" s="79">
        <v>33.86</v>
      </c>
      <c r="Q84" s="79">
        <v>45.12</v>
      </c>
      <c r="R84" s="79">
        <v>33.619999999999997</v>
      </c>
      <c r="S84" s="79">
        <v>44.81</v>
      </c>
      <c r="T84" s="79">
        <v>31.44</v>
      </c>
      <c r="U84" s="79">
        <v>42</v>
      </c>
      <c r="V84" s="79">
        <v>29.27</v>
      </c>
      <c r="W84" s="79">
        <v>40.46</v>
      </c>
      <c r="X84" s="79">
        <v>29.45</v>
      </c>
      <c r="Y84" s="79">
        <v>40.71</v>
      </c>
      <c r="Z84" s="79">
        <v>29.63</v>
      </c>
      <c r="AA84" s="79">
        <v>40.96</v>
      </c>
      <c r="AB84" s="77">
        <v>29.99</v>
      </c>
      <c r="AC84" s="77">
        <v>41.46</v>
      </c>
      <c r="AD84" s="77">
        <v>30.37</v>
      </c>
      <c r="AE84" s="77">
        <v>41.98</v>
      </c>
      <c r="AF84" s="1">
        <v>0</v>
      </c>
      <c r="AG84" s="1">
        <v>0</v>
      </c>
    </row>
    <row r="85" spans="1:33" x14ac:dyDescent="0.25">
      <c r="A85" s="8">
        <v>3234</v>
      </c>
      <c r="B85" s="3" t="s">
        <v>446</v>
      </c>
      <c r="C85" s="100">
        <v>7896637032346</v>
      </c>
      <c r="D85" s="80" t="s">
        <v>400</v>
      </c>
      <c r="E85" s="4" t="s">
        <v>6</v>
      </c>
      <c r="F85" s="88">
        <v>46.51</v>
      </c>
      <c r="G85" s="88">
        <v>64.3</v>
      </c>
      <c r="H85" s="77">
        <v>45.92</v>
      </c>
      <c r="I85" s="77">
        <v>63.48</v>
      </c>
      <c r="J85" s="77">
        <v>45.35</v>
      </c>
      <c r="K85" s="77">
        <v>62.69</v>
      </c>
      <c r="L85" s="77">
        <v>44.79</v>
      </c>
      <c r="M85" s="77">
        <v>61.92</v>
      </c>
      <c r="N85" s="77">
        <v>44.24</v>
      </c>
      <c r="O85" s="77">
        <v>61.16</v>
      </c>
      <c r="P85" s="77">
        <v>43.98</v>
      </c>
      <c r="Q85" s="77">
        <v>60.8</v>
      </c>
      <c r="R85" s="77">
        <v>43.71</v>
      </c>
      <c r="S85" s="77">
        <v>60.43</v>
      </c>
      <c r="T85" s="77">
        <v>41.23</v>
      </c>
      <c r="U85" s="77">
        <v>57</v>
      </c>
      <c r="V85" s="77">
        <v>43.71</v>
      </c>
      <c r="W85" s="77">
        <v>60.43</v>
      </c>
      <c r="X85" s="77">
        <v>43.98</v>
      </c>
      <c r="Y85" s="77">
        <v>60.8</v>
      </c>
      <c r="Z85" s="77">
        <v>44.24</v>
      </c>
      <c r="AA85" s="77">
        <v>61.16</v>
      </c>
      <c r="AB85" s="77">
        <v>44.79</v>
      </c>
      <c r="AC85" s="77">
        <v>61.92</v>
      </c>
      <c r="AD85" s="77">
        <v>45.35</v>
      </c>
      <c r="AE85" s="77">
        <v>62.69</v>
      </c>
      <c r="AF85" s="1">
        <v>0</v>
      </c>
      <c r="AG85" s="1">
        <v>0</v>
      </c>
    </row>
    <row r="86" spans="1:33" x14ac:dyDescent="0.25">
      <c r="A86" s="8">
        <v>3232</v>
      </c>
      <c r="B86" s="3" t="s">
        <v>444</v>
      </c>
      <c r="C86" s="100">
        <v>7896637032322</v>
      </c>
      <c r="D86" s="80" t="s">
        <v>400</v>
      </c>
      <c r="E86" s="4" t="s">
        <v>6</v>
      </c>
      <c r="F86" s="88">
        <v>93.05</v>
      </c>
      <c r="G86" s="88">
        <v>128.63999999999999</v>
      </c>
      <c r="H86" s="77">
        <v>91.87</v>
      </c>
      <c r="I86" s="77">
        <v>127</v>
      </c>
      <c r="J86" s="77">
        <v>90.73</v>
      </c>
      <c r="K86" s="77">
        <v>125.43</v>
      </c>
      <c r="L86" s="77">
        <v>89.6</v>
      </c>
      <c r="M86" s="77">
        <v>123.87</v>
      </c>
      <c r="N86" s="77">
        <v>88.51</v>
      </c>
      <c r="O86" s="77">
        <v>122.36</v>
      </c>
      <c r="P86" s="77">
        <v>87.98</v>
      </c>
      <c r="Q86" s="77">
        <v>121.63</v>
      </c>
      <c r="R86" s="77">
        <v>87.45</v>
      </c>
      <c r="S86" s="77">
        <v>120.89</v>
      </c>
      <c r="T86" s="77">
        <v>82.48</v>
      </c>
      <c r="U86" s="77">
        <v>114.02</v>
      </c>
      <c r="V86" s="77">
        <v>87.45</v>
      </c>
      <c r="W86" s="77">
        <v>120.89</v>
      </c>
      <c r="X86" s="77">
        <v>87.98</v>
      </c>
      <c r="Y86" s="77">
        <v>121.63</v>
      </c>
      <c r="Z86" s="77">
        <v>88.51</v>
      </c>
      <c r="AA86" s="77">
        <v>122.36</v>
      </c>
      <c r="AB86" s="77">
        <v>89.6</v>
      </c>
      <c r="AC86" s="77">
        <v>123.87</v>
      </c>
      <c r="AD86" s="77">
        <v>90.73</v>
      </c>
      <c r="AE86" s="77">
        <v>125.43</v>
      </c>
      <c r="AF86" s="1">
        <v>0</v>
      </c>
      <c r="AG86" s="1">
        <v>0</v>
      </c>
    </row>
    <row r="87" spans="1:33" x14ac:dyDescent="0.25">
      <c r="A87" s="8">
        <v>3233</v>
      </c>
      <c r="B87" s="3" t="s">
        <v>445</v>
      </c>
      <c r="C87" s="100">
        <v>7896637032339</v>
      </c>
      <c r="D87" s="80" t="s">
        <v>400</v>
      </c>
      <c r="E87" s="4" t="s">
        <v>6</v>
      </c>
      <c r="F87" s="88">
        <v>233.91</v>
      </c>
      <c r="G87" s="88">
        <v>323.37</v>
      </c>
      <c r="H87" s="77">
        <v>230.95</v>
      </c>
      <c r="I87" s="77">
        <v>319.27</v>
      </c>
      <c r="J87" s="77">
        <v>228.06</v>
      </c>
      <c r="K87" s="77">
        <v>315.27999999999997</v>
      </c>
      <c r="L87" s="77">
        <v>225.25</v>
      </c>
      <c r="M87" s="77">
        <v>311.39</v>
      </c>
      <c r="N87" s="77">
        <v>222.5</v>
      </c>
      <c r="O87" s="77">
        <v>307.58999999999997</v>
      </c>
      <c r="P87" s="77">
        <v>221.15</v>
      </c>
      <c r="Q87" s="77">
        <v>305.73</v>
      </c>
      <c r="R87" s="77">
        <v>219.82</v>
      </c>
      <c r="S87" s="77">
        <v>303.89</v>
      </c>
      <c r="T87" s="77">
        <v>207.33</v>
      </c>
      <c r="U87" s="77">
        <v>286.62</v>
      </c>
      <c r="V87" s="77">
        <v>219.82</v>
      </c>
      <c r="W87" s="77">
        <v>303.89</v>
      </c>
      <c r="X87" s="77">
        <v>221.15</v>
      </c>
      <c r="Y87" s="77">
        <v>305.73</v>
      </c>
      <c r="Z87" s="77">
        <v>222.5</v>
      </c>
      <c r="AA87" s="77">
        <v>307.58999999999997</v>
      </c>
      <c r="AB87" s="77">
        <v>225.25</v>
      </c>
      <c r="AC87" s="77">
        <v>311.39</v>
      </c>
      <c r="AD87" s="77">
        <v>228.06</v>
      </c>
      <c r="AE87" s="77">
        <v>315.27999999999997</v>
      </c>
      <c r="AF87" s="1">
        <v>0</v>
      </c>
      <c r="AG87" s="1">
        <v>0</v>
      </c>
    </row>
    <row r="88" spans="1:33" x14ac:dyDescent="0.25">
      <c r="A88" s="8">
        <v>3203</v>
      </c>
      <c r="B88" s="3" t="s">
        <v>443</v>
      </c>
      <c r="C88" s="100">
        <v>7896637032032</v>
      </c>
      <c r="D88" s="82" t="s">
        <v>400</v>
      </c>
      <c r="E88" s="73" t="s">
        <v>3</v>
      </c>
      <c r="F88" s="88">
        <v>113.18</v>
      </c>
      <c r="G88" s="88">
        <v>156.46</v>
      </c>
      <c r="H88" s="77">
        <v>111.75</v>
      </c>
      <c r="I88" s="77">
        <v>154.49</v>
      </c>
      <c r="J88" s="79">
        <v>110.35</v>
      </c>
      <c r="K88" s="79">
        <v>152.55000000000001</v>
      </c>
      <c r="L88" s="77">
        <v>108.99</v>
      </c>
      <c r="M88" s="77">
        <v>150.66999999999999</v>
      </c>
      <c r="N88" s="79">
        <v>107.66</v>
      </c>
      <c r="O88" s="79">
        <v>148.83000000000001</v>
      </c>
      <c r="P88" s="79">
        <v>107.01</v>
      </c>
      <c r="Q88" s="79">
        <v>147.94</v>
      </c>
      <c r="R88" s="79">
        <v>106.36</v>
      </c>
      <c r="S88" s="79">
        <v>147.04</v>
      </c>
      <c r="T88" s="79">
        <v>100.32</v>
      </c>
      <c r="U88" s="79">
        <v>138.69</v>
      </c>
      <c r="V88" s="79">
        <v>106.36</v>
      </c>
      <c r="W88" s="79">
        <v>147.04</v>
      </c>
      <c r="X88" s="79">
        <v>107.01</v>
      </c>
      <c r="Y88" s="79">
        <v>147.94</v>
      </c>
      <c r="Z88" s="79">
        <v>107.66</v>
      </c>
      <c r="AA88" s="79">
        <v>148.83000000000001</v>
      </c>
      <c r="AB88" s="77">
        <v>108.99</v>
      </c>
      <c r="AC88" s="77">
        <v>150.66999999999999</v>
      </c>
      <c r="AD88" s="77">
        <v>110.35</v>
      </c>
      <c r="AE88" s="77">
        <v>152.55000000000001</v>
      </c>
      <c r="AF88" s="1">
        <v>0</v>
      </c>
      <c r="AG88" s="1">
        <v>0</v>
      </c>
    </row>
    <row r="89" spans="1:33" x14ac:dyDescent="0.25">
      <c r="A89" s="8">
        <v>2915</v>
      </c>
      <c r="B89" s="3" t="s">
        <v>328</v>
      </c>
      <c r="C89" s="100">
        <v>7896637029155</v>
      </c>
      <c r="D89" s="82" t="s">
        <v>400</v>
      </c>
      <c r="E89" s="73" t="s">
        <v>3</v>
      </c>
      <c r="F89" s="88">
        <v>125.76</v>
      </c>
      <c r="G89" s="88">
        <v>173.86</v>
      </c>
      <c r="H89" s="77">
        <v>124.16</v>
      </c>
      <c r="I89" s="77">
        <v>171.64</v>
      </c>
      <c r="J89" s="79">
        <v>122.61</v>
      </c>
      <c r="K89" s="79">
        <v>169.5</v>
      </c>
      <c r="L89" s="77">
        <v>121.1</v>
      </c>
      <c r="M89" s="77">
        <v>167.41</v>
      </c>
      <c r="N89" s="79">
        <v>119.62</v>
      </c>
      <c r="O89" s="79">
        <v>165.37</v>
      </c>
      <c r="P89" s="79">
        <v>118.9</v>
      </c>
      <c r="Q89" s="79">
        <v>164.37</v>
      </c>
      <c r="R89" s="79">
        <v>118.18</v>
      </c>
      <c r="S89" s="79">
        <v>163.38</v>
      </c>
      <c r="T89" s="79">
        <v>111.47</v>
      </c>
      <c r="U89" s="79">
        <v>154.1</v>
      </c>
      <c r="V89" s="79">
        <v>118.18</v>
      </c>
      <c r="W89" s="79">
        <v>163.38</v>
      </c>
      <c r="X89" s="79">
        <v>118.9</v>
      </c>
      <c r="Y89" s="79">
        <v>164.37</v>
      </c>
      <c r="Z89" s="79">
        <v>119.62</v>
      </c>
      <c r="AA89" s="79">
        <v>165.37</v>
      </c>
      <c r="AB89" s="77">
        <v>121.1</v>
      </c>
      <c r="AC89" s="77">
        <v>167.41</v>
      </c>
      <c r="AD89" s="77">
        <v>122.61</v>
      </c>
      <c r="AE89" s="77">
        <v>169.5</v>
      </c>
      <c r="AF89" s="1">
        <v>0</v>
      </c>
      <c r="AG89" s="1">
        <v>0</v>
      </c>
    </row>
    <row r="90" spans="1:33" x14ac:dyDescent="0.25">
      <c r="A90" s="8">
        <v>2901</v>
      </c>
      <c r="B90" s="3" t="s">
        <v>426</v>
      </c>
      <c r="C90" s="100">
        <v>7896637029018</v>
      </c>
      <c r="D90" s="82" t="s">
        <v>400</v>
      </c>
      <c r="E90" s="73" t="s">
        <v>3</v>
      </c>
      <c r="F90" s="88">
        <v>16</v>
      </c>
      <c r="G90" s="88">
        <v>22.12</v>
      </c>
      <c r="H90" s="77">
        <v>15.8</v>
      </c>
      <c r="I90" s="77">
        <v>21.84</v>
      </c>
      <c r="J90" s="79">
        <v>15.6</v>
      </c>
      <c r="K90" s="79">
        <v>21.57</v>
      </c>
      <c r="L90" s="77">
        <v>15.41</v>
      </c>
      <c r="M90" s="77">
        <v>21.3</v>
      </c>
      <c r="N90" s="79">
        <v>15.22</v>
      </c>
      <c r="O90" s="79">
        <v>21.04</v>
      </c>
      <c r="P90" s="79">
        <v>15.13</v>
      </c>
      <c r="Q90" s="79">
        <v>20.92</v>
      </c>
      <c r="R90" s="79">
        <v>15.04</v>
      </c>
      <c r="S90" s="79">
        <v>20.79</v>
      </c>
      <c r="T90" s="79">
        <v>14.18</v>
      </c>
      <c r="U90" s="79">
        <v>19.600000000000001</v>
      </c>
      <c r="V90" s="79">
        <v>15.04</v>
      </c>
      <c r="W90" s="79">
        <v>20.79</v>
      </c>
      <c r="X90" s="79">
        <v>15.13</v>
      </c>
      <c r="Y90" s="79">
        <v>20.92</v>
      </c>
      <c r="Z90" s="79">
        <v>15.22</v>
      </c>
      <c r="AA90" s="79">
        <v>21.04</v>
      </c>
      <c r="AB90" s="77">
        <v>15.41</v>
      </c>
      <c r="AC90" s="77">
        <v>21.3</v>
      </c>
      <c r="AD90" s="77">
        <v>15.6</v>
      </c>
      <c r="AE90" s="77">
        <v>21.57</v>
      </c>
      <c r="AF90" s="1">
        <v>0</v>
      </c>
      <c r="AG90" s="1">
        <v>0</v>
      </c>
    </row>
    <row r="91" spans="1:33" x14ac:dyDescent="0.25">
      <c r="A91" s="8">
        <v>2907</v>
      </c>
      <c r="B91" s="3" t="s">
        <v>326</v>
      </c>
      <c r="C91" s="100">
        <v>7896637029070</v>
      </c>
      <c r="D91" s="82" t="s">
        <v>400</v>
      </c>
      <c r="E91" s="73" t="s">
        <v>3</v>
      </c>
      <c r="F91" s="88">
        <v>63.14</v>
      </c>
      <c r="G91" s="88">
        <v>87.29</v>
      </c>
      <c r="H91" s="77">
        <v>62.34</v>
      </c>
      <c r="I91" s="77">
        <v>86.18</v>
      </c>
      <c r="J91" s="79">
        <v>61.56</v>
      </c>
      <c r="K91" s="79">
        <v>85.1</v>
      </c>
      <c r="L91" s="77">
        <v>60.8</v>
      </c>
      <c r="M91" s="77">
        <v>84.05</v>
      </c>
      <c r="N91" s="79">
        <v>60.06</v>
      </c>
      <c r="O91" s="79">
        <v>83.03</v>
      </c>
      <c r="P91" s="79">
        <v>59.7</v>
      </c>
      <c r="Q91" s="79">
        <v>82.53</v>
      </c>
      <c r="R91" s="79">
        <v>59.34</v>
      </c>
      <c r="S91" s="79">
        <v>82.03</v>
      </c>
      <c r="T91" s="79">
        <v>55.97</v>
      </c>
      <c r="U91" s="79">
        <v>77.38</v>
      </c>
      <c r="V91" s="79">
        <v>59.34</v>
      </c>
      <c r="W91" s="79">
        <v>82.03</v>
      </c>
      <c r="X91" s="79">
        <v>59.7</v>
      </c>
      <c r="Y91" s="79">
        <v>82.53</v>
      </c>
      <c r="Z91" s="79">
        <v>60.06</v>
      </c>
      <c r="AA91" s="79">
        <v>83.03</v>
      </c>
      <c r="AB91" s="77">
        <v>60.8</v>
      </c>
      <c r="AC91" s="77">
        <v>84.05</v>
      </c>
      <c r="AD91" s="77">
        <v>61.56</v>
      </c>
      <c r="AE91" s="77">
        <v>85.1</v>
      </c>
      <c r="AF91" s="1">
        <v>0</v>
      </c>
      <c r="AG91" s="1">
        <v>0</v>
      </c>
    </row>
    <row r="92" spans="1:33" x14ac:dyDescent="0.25">
      <c r="A92" s="8">
        <v>2911</v>
      </c>
      <c r="B92" s="3" t="s">
        <v>327</v>
      </c>
      <c r="C92" s="100">
        <v>7896637029117</v>
      </c>
      <c r="D92" s="82" t="s">
        <v>400</v>
      </c>
      <c r="E92" s="73" t="s">
        <v>3</v>
      </c>
      <c r="F92" s="88">
        <v>56.83</v>
      </c>
      <c r="G92" s="88">
        <v>78.56</v>
      </c>
      <c r="H92" s="77">
        <v>56.11</v>
      </c>
      <c r="I92" s="77">
        <v>77.569999999999993</v>
      </c>
      <c r="J92" s="79">
        <v>55.41</v>
      </c>
      <c r="K92" s="79">
        <v>76.599999999999994</v>
      </c>
      <c r="L92" s="77">
        <v>54.73</v>
      </c>
      <c r="M92" s="77">
        <v>75.66</v>
      </c>
      <c r="N92" s="79">
        <v>54.06</v>
      </c>
      <c r="O92" s="79">
        <v>74.73</v>
      </c>
      <c r="P92" s="79">
        <v>53.73</v>
      </c>
      <c r="Q92" s="79">
        <v>74.28</v>
      </c>
      <c r="R92" s="79">
        <v>53.41</v>
      </c>
      <c r="S92" s="79">
        <v>73.84</v>
      </c>
      <c r="T92" s="79">
        <v>50.38</v>
      </c>
      <c r="U92" s="79">
        <v>69.650000000000006</v>
      </c>
      <c r="V92" s="79">
        <v>53.41</v>
      </c>
      <c r="W92" s="79">
        <v>73.84</v>
      </c>
      <c r="X92" s="79">
        <v>53.73</v>
      </c>
      <c r="Y92" s="79">
        <v>74.28</v>
      </c>
      <c r="Z92" s="79">
        <v>54.06</v>
      </c>
      <c r="AA92" s="79">
        <v>74.73</v>
      </c>
      <c r="AB92" s="77">
        <v>54.73</v>
      </c>
      <c r="AC92" s="77">
        <v>75.66</v>
      </c>
      <c r="AD92" s="77">
        <v>55.41</v>
      </c>
      <c r="AE92" s="77">
        <v>76.599999999999994</v>
      </c>
      <c r="AF92" s="1">
        <v>0</v>
      </c>
      <c r="AG92" s="1">
        <v>0</v>
      </c>
    </row>
    <row r="93" spans="1:33" x14ac:dyDescent="0.25">
      <c r="A93" s="8">
        <v>3348</v>
      </c>
      <c r="B93" s="3" t="s">
        <v>470</v>
      </c>
      <c r="C93" s="100">
        <v>7896637033480</v>
      </c>
      <c r="D93" s="80" t="s">
        <v>400</v>
      </c>
      <c r="E93" s="73" t="s">
        <v>3</v>
      </c>
      <c r="F93" s="88">
        <v>68.13</v>
      </c>
      <c r="G93" s="88">
        <v>94.19</v>
      </c>
      <c r="H93" s="77">
        <v>67.27</v>
      </c>
      <c r="I93" s="77">
        <v>93</v>
      </c>
      <c r="J93" s="79">
        <v>66.430000000000007</v>
      </c>
      <c r="K93" s="79">
        <v>91.84</v>
      </c>
      <c r="L93" s="77">
        <v>65.599999999999994</v>
      </c>
      <c r="M93" s="77">
        <v>90.69</v>
      </c>
      <c r="N93" s="79">
        <v>64.8</v>
      </c>
      <c r="O93" s="79">
        <v>89.58</v>
      </c>
      <c r="P93" s="79">
        <v>64.41</v>
      </c>
      <c r="Q93" s="79">
        <v>89.04</v>
      </c>
      <c r="R93" s="79">
        <v>64.02</v>
      </c>
      <c r="S93" s="79">
        <v>88.5</v>
      </c>
      <c r="T93" s="79">
        <v>60.39</v>
      </c>
      <c r="U93" s="79">
        <v>83.49</v>
      </c>
      <c r="V93" s="79">
        <v>64.02</v>
      </c>
      <c r="W93" s="79">
        <v>88.5</v>
      </c>
      <c r="X93" s="79">
        <v>64.41</v>
      </c>
      <c r="Y93" s="79">
        <v>89.04</v>
      </c>
      <c r="Z93" s="79">
        <v>64.8</v>
      </c>
      <c r="AA93" s="79">
        <v>89.58</v>
      </c>
      <c r="AB93" s="77">
        <v>65.599999999999994</v>
      </c>
      <c r="AC93" s="77">
        <v>90.69</v>
      </c>
      <c r="AD93" s="77">
        <v>66.430000000000007</v>
      </c>
      <c r="AE93" s="77">
        <v>91.84</v>
      </c>
      <c r="AF93" s="1">
        <v>0</v>
      </c>
      <c r="AG93" s="1">
        <v>0</v>
      </c>
    </row>
    <row r="94" spans="1:33" x14ac:dyDescent="0.25">
      <c r="A94" s="8">
        <v>2847</v>
      </c>
      <c r="B94" s="3" t="s">
        <v>181</v>
      </c>
      <c r="C94" s="100">
        <v>7896637028479</v>
      </c>
      <c r="D94" s="80" t="s">
        <v>401</v>
      </c>
      <c r="E94" s="73" t="s">
        <v>6</v>
      </c>
      <c r="F94" s="88">
        <v>33.700000000000003</v>
      </c>
      <c r="G94" s="88">
        <v>44.81</v>
      </c>
      <c r="H94" s="77">
        <v>33.21</v>
      </c>
      <c r="I94" s="77">
        <v>44.18</v>
      </c>
      <c r="J94" s="79">
        <v>32.72</v>
      </c>
      <c r="K94" s="79">
        <v>43.55</v>
      </c>
      <c r="L94" s="77">
        <v>32.26</v>
      </c>
      <c r="M94" s="77">
        <v>42.96</v>
      </c>
      <c r="N94" s="79">
        <v>31.8</v>
      </c>
      <c r="O94" s="79">
        <v>42.37</v>
      </c>
      <c r="P94" s="79">
        <v>31.58</v>
      </c>
      <c r="Q94" s="79">
        <v>42.08</v>
      </c>
      <c r="R94" s="79">
        <v>31.36</v>
      </c>
      <c r="S94" s="79">
        <v>41.8</v>
      </c>
      <c r="T94" s="79">
        <v>29.33</v>
      </c>
      <c r="U94" s="79">
        <v>39.18</v>
      </c>
      <c r="V94" s="79">
        <v>27.3</v>
      </c>
      <c r="W94" s="79">
        <v>37.74</v>
      </c>
      <c r="X94" s="79">
        <v>27.47</v>
      </c>
      <c r="Y94" s="79">
        <v>37.979999999999997</v>
      </c>
      <c r="Z94" s="79">
        <v>27.64</v>
      </c>
      <c r="AA94" s="79">
        <v>38.21</v>
      </c>
      <c r="AB94" s="77">
        <v>27.98</v>
      </c>
      <c r="AC94" s="77">
        <v>38.68</v>
      </c>
      <c r="AD94" s="77">
        <v>28.33</v>
      </c>
      <c r="AE94" s="77">
        <v>39.159999999999997</v>
      </c>
      <c r="AF94" s="1">
        <v>0</v>
      </c>
      <c r="AG94" s="1">
        <v>0</v>
      </c>
    </row>
    <row r="95" spans="1:33" s="14" customFormat="1" x14ac:dyDescent="0.25">
      <c r="A95" s="8">
        <v>2853</v>
      </c>
      <c r="B95" s="3" t="s">
        <v>183</v>
      </c>
      <c r="C95" s="100">
        <v>7896637028530</v>
      </c>
      <c r="D95" s="80" t="s">
        <v>401</v>
      </c>
      <c r="E95" s="73" t="s">
        <v>6</v>
      </c>
      <c r="F95" s="88">
        <v>89.34</v>
      </c>
      <c r="G95" s="88">
        <v>118.79</v>
      </c>
      <c r="H95" s="77">
        <v>88.02</v>
      </c>
      <c r="I95" s="77">
        <v>117.1</v>
      </c>
      <c r="J95" s="79">
        <v>86.75</v>
      </c>
      <c r="K95" s="79">
        <v>115.47</v>
      </c>
      <c r="L95" s="77">
        <v>85.51</v>
      </c>
      <c r="M95" s="77">
        <v>113.87</v>
      </c>
      <c r="N95" s="79">
        <v>84.31</v>
      </c>
      <c r="O95" s="79">
        <v>112.33</v>
      </c>
      <c r="P95" s="79">
        <v>83.72</v>
      </c>
      <c r="Q95" s="79">
        <v>111.57</v>
      </c>
      <c r="R95" s="79">
        <v>83.14</v>
      </c>
      <c r="S95" s="79">
        <v>110.82</v>
      </c>
      <c r="T95" s="79">
        <v>77.75</v>
      </c>
      <c r="U95" s="79">
        <v>103.86</v>
      </c>
      <c r="V95" s="79">
        <v>72.38</v>
      </c>
      <c r="W95" s="79">
        <v>100.06</v>
      </c>
      <c r="X95" s="79">
        <v>72.81</v>
      </c>
      <c r="Y95" s="79">
        <v>100.66</v>
      </c>
      <c r="Z95" s="79">
        <v>73.260000000000005</v>
      </c>
      <c r="AA95" s="79">
        <v>101.28</v>
      </c>
      <c r="AB95" s="77">
        <v>74.16</v>
      </c>
      <c r="AC95" s="77">
        <v>102.52</v>
      </c>
      <c r="AD95" s="77">
        <v>75.09</v>
      </c>
      <c r="AE95" s="77">
        <v>103.81</v>
      </c>
      <c r="AF95" s="1">
        <v>0</v>
      </c>
      <c r="AG95" s="1">
        <v>0</v>
      </c>
    </row>
    <row r="96" spans="1:33" x14ac:dyDescent="0.25">
      <c r="A96" s="8">
        <v>2852</v>
      </c>
      <c r="B96" s="3" t="s">
        <v>182</v>
      </c>
      <c r="C96" s="100">
        <v>7896637028523</v>
      </c>
      <c r="D96" s="80" t="s">
        <v>401</v>
      </c>
      <c r="E96" s="73" t="s">
        <v>6</v>
      </c>
      <c r="F96" s="88">
        <v>45.11</v>
      </c>
      <c r="G96" s="88">
        <v>59.98</v>
      </c>
      <c r="H96" s="77">
        <v>44.44</v>
      </c>
      <c r="I96" s="77">
        <v>59.12</v>
      </c>
      <c r="J96" s="79">
        <v>43.8</v>
      </c>
      <c r="K96" s="79">
        <v>58.3</v>
      </c>
      <c r="L96" s="77">
        <v>43.18</v>
      </c>
      <c r="M96" s="77">
        <v>57.5</v>
      </c>
      <c r="N96" s="79">
        <v>42.57</v>
      </c>
      <c r="O96" s="79">
        <v>56.72</v>
      </c>
      <c r="P96" s="79">
        <v>42.27</v>
      </c>
      <c r="Q96" s="79">
        <v>56.33</v>
      </c>
      <c r="R96" s="79">
        <v>41.98</v>
      </c>
      <c r="S96" s="79">
        <v>55.96</v>
      </c>
      <c r="T96" s="79">
        <v>39.26</v>
      </c>
      <c r="U96" s="79">
        <v>52.44</v>
      </c>
      <c r="V96" s="79">
        <v>36.54</v>
      </c>
      <c r="W96" s="79">
        <v>50.51</v>
      </c>
      <c r="X96" s="79">
        <v>36.76</v>
      </c>
      <c r="Y96" s="79">
        <v>50.82</v>
      </c>
      <c r="Z96" s="79">
        <v>36.99</v>
      </c>
      <c r="AA96" s="79">
        <v>51.14</v>
      </c>
      <c r="AB96" s="77">
        <v>37.44</v>
      </c>
      <c r="AC96" s="77">
        <v>51.76</v>
      </c>
      <c r="AD96" s="77">
        <v>37.909999999999997</v>
      </c>
      <c r="AE96" s="77">
        <v>52.41</v>
      </c>
      <c r="AF96" s="1">
        <v>0</v>
      </c>
      <c r="AG96" s="1">
        <v>0</v>
      </c>
    </row>
    <row r="97" spans="1:33" s="14" customFormat="1" x14ac:dyDescent="0.25">
      <c r="A97" s="8">
        <v>2841</v>
      </c>
      <c r="B97" s="3" t="s">
        <v>180</v>
      </c>
      <c r="C97" s="100">
        <v>7896637028417</v>
      </c>
      <c r="D97" s="80" t="s">
        <v>401</v>
      </c>
      <c r="E97" s="73" t="s">
        <v>6</v>
      </c>
      <c r="F97" s="88">
        <v>29.44</v>
      </c>
      <c r="G97" s="88">
        <v>39.15</v>
      </c>
      <c r="H97" s="77">
        <v>29.01</v>
      </c>
      <c r="I97" s="77">
        <v>38.590000000000003</v>
      </c>
      <c r="J97" s="79">
        <v>28.59</v>
      </c>
      <c r="K97" s="79">
        <v>38.049999999999997</v>
      </c>
      <c r="L97" s="77">
        <v>28.18</v>
      </c>
      <c r="M97" s="77">
        <v>37.53</v>
      </c>
      <c r="N97" s="79">
        <v>27.78</v>
      </c>
      <c r="O97" s="79">
        <v>37.01</v>
      </c>
      <c r="P97" s="79">
        <v>27.59</v>
      </c>
      <c r="Q97" s="79">
        <v>36.770000000000003</v>
      </c>
      <c r="R97" s="79">
        <v>27.4</v>
      </c>
      <c r="S97" s="79">
        <v>36.520000000000003</v>
      </c>
      <c r="T97" s="79">
        <v>25.62</v>
      </c>
      <c r="U97" s="79">
        <v>34.22</v>
      </c>
      <c r="V97" s="79">
        <v>23.85</v>
      </c>
      <c r="W97" s="79">
        <v>32.97</v>
      </c>
      <c r="X97" s="79">
        <v>23.99</v>
      </c>
      <c r="Y97" s="79">
        <v>33.159999999999997</v>
      </c>
      <c r="Z97" s="79">
        <v>24.14</v>
      </c>
      <c r="AA97" s="79">
        <v>33.369999999999997</v>
      </c>
      <c r="AB97" s="77">
        <v>24.44</v>
      </c>
      <c r="AC97" s="77">
        <v>33.79</v>
      </c>
      <c r="AD97" s="77">
        <v>24.74</v>
      </c>
      <c r="AE97" s="77">
        <v>34.200000000000003</v>
      </c>
      <c r="AF97" s="1">
        <v>0</v>
      </c>
      <c r="AG97" s="1">
        <v>0</v>
      </c>
    </row>
    <row r="98" spans="1:33" x14ac:dyDescent="0.25">
      <c r="A98" s="8">
        <v>2630</v>
      </c>
      <c r="B98" s="3" t="s">
        <v>132</v>
      </c>
      <c r="C98" s="100">
        <v>7896637026307</v>
      </c>
      <c r="D98" s="80" t="s">
        <v>399</v>
      </c>
      <c r="E98" s="73" t="s">
        <v>57</v>
      </c>
      <c r="F98" s="77">
        <v>78.010000000000005</v>
      </c>
      <c r="G98" s="77">
        <v>96.7</v>
      </c>
      <c r="H98" s="77">
        <v>78.010000000000005</v>
      </c>
      <c r="I98" s="77">
        <v>96.7</v>
      </c>
      <c r="J98" s="77">
        <v>78.010000000000005</v>
      </c>
      <c r="K98" s="77">
        <v>96.7</v>
      </c>
      <c r="L98" s="77">
        <v>78.010000000000005</v>
      </c>
      <c r="M98" s="77">
        <v>96.7</v>
      </c>
      <c r="N98" s="77">
        <v>78.010000000000005</v>
      </c>
      <c r="O98" s="77">
        <v>96.7</v>
      </c>
      <c r="P98" s="77">
        <v>78.010000000000005</v>
      </c>
      <c r="Q98" s="77">
        <v>96.7</v>
      </c>
      <c r="R98" s="77">
        <v>78.010000000000005</v>
      </c>
      <c r="S98" s="77">
        <v>96.7</v>
      </c>
      <c r="T98" s="77">
        <v>78.010000000000005</v>
      </c>
      <c r="U98" s="77">
        <v>96.7</v>
      </c>
      <c r="V98" s="77">
        <v>78.010000000000005</v>
      </c>
      <c r="W98" s="77">
        <v>96.7</v>
      </c>
      <c r="X98" s="77">
        <v>78.010000000000005</v>
      </c>
      <c r="Y98" s="77">
        <v>96.7</v>
      </c>
      <c r="Z98" s="77">
        <v>78.010000000000005</v>
      </c>
      <c r="AA98" s="77">
        <v>96.7</v>
      </c>
      <c r="AB98" s="77">
        <v>78.010000000000005</v>
      </c>
      <c r="AC98" s="77">
        <v>96.7</v>
      </c>
      <c r="AD98" s="77">
        <v>78.010000000000005</v>
      </c>
      <c r="AE98" s="77">
        <v>96.7</v>
      </c>
      <c r="AF98" s="1">
        <v>0</v>
      </c>
      <c r="AG98" s="1">
        <v>0</v>
      </c>
    </row>
    <row r="99" spans="1:33" x14ac:dyDescent="0.25">
      <c r="A99" s="73">
        <v>2680</v>
      </c>
      <c r="B99" s="3" t="s">
        <v>133</v>
      </c>
      <c r="C99" s="100">
        <v>7896637026802</v>
      </c>
      <c r="D99" s="80" t="s">
        <v>399</v>
      </c>
      <c r="E99" s="73" t="s">
        <v>57</v>
      </c>
      <c r="F99" s="77">
        <v>73.87</v>
      </c>
      <c r="G99" s="77">
        <v>56.33</v>
      </c>
      <c r="H99" s="77">
        <v>73.87</v>
      </c>
      <c r="I99" s="77">
        <v>56.33</v>
      </c>
      <c r="J99" s="77">
        <v>73.87</v>
      </c>
      <c r="K99" s="77">
        <v>56.33</v>
      </c>
      <c r="L99" s="77">
        <v>73.87</v>
      </c>
      <c r="M99" s="77">
        <v>56.33</v>
      </c>
      <c r="N99" s="77">
        <v>73.87</v>
      </c>
      <c r="O99" s="77">
        <v>56.33</v>
      </c>
      <c r="P99" s="77">
        <v>73.87</v>
      </c>
      <c r="Q99" s="77">
        <v>56.33</v>
      </c>
      <c r="R99" s="77">
        <v>73.87</v>
      </c>
      <c r="S99" s="77">
        <v>56.33</v>
      </c>
      <c r="T99" s="77">
        <v>73.87</v>
      </c>
      <c r="U99" s="77">
        <v>56.33</v>
      </c>
      <c r="V99" s="77">
        <v>73.87</v>
      </c>
      <c r="W99" s="77">
        <v>56.33</v>
      </c>
      <c r="X99" s="77">
        <v>73.87</v>
      </c>
      <c r="Y99" s="77">
        <v>56.33</v>
      </c>
      <c r="Z99" s="77">
        <v>73.87</v>
      </c>
      <c r="AA99" s="77">
        <v>56.33</v>
      </c>
      <c r="AB99" s="77">
        <v>73.87</v>
      </c>
      <c r="AC99" s="77">
        <v>56.33</v>
      </c>
      <c r="AD99" s="77">
        <v>73.87</v>
      </c>
      <c r="AE99" s="77">
        <v>56.33</v>
      </c>
      <c r="AF99" s="1">
        <v>0</v>
      </c>
      <c r="AG99" s="1">
        <v>0</v>
      </c>
    </row>
    <row r="100" spans="1:33" x14ac:dyDescent="0.25">
      <c r="A100" s="8">
        <v>2629</v>
      </c>
      <c r="B100" s="3" t="s">
        <v>131</v>
      </c>
      <c r="C100" s="100">
        <v>7896637026291</v>
      </c>
      <c r="D100" s="80" t="s">
        <v>399</v>
      </c>
      <c r="E100" s="73" t="s">
        <v>57</v>
      </c>
      <c r="F100" s="77">
        <v>39.01</v>
      </c>
      <c r="G100" s="77">
        <v>48.53</v>
      </c>
      <c r="H100" s="77">
        <v>39.01</v>
      </c>
      <c r="I100" s="77">
        <v>48.53</v>
      </c>
      <c r="J100" s="77">
        <v>39.01</v>
      </c>
      <c r="K100" s="77">
        <v>48.53</v>
      </c>
      <c r="L100" s="77">
        <v>39.01</v>
      </c>
      <c r="M100" s="77">
        <v>48.53</v>
      </c>
      <c r="N100" s="77">
        <v>39.01</v>
      </c>
      <c r="O100" s="77">
        <v>48.53</v>
      </c>
      <c r="P100" s="77">
        <v>39.01</v>
      </c>
      <c r="Q100" s="77">
        <v>48.53</v>
      </c>
      <c r="R100" s="77">
        <v>39.01</v>
      </c>
      <c r="S100" s="77">
        <v>48.53</v>
      </c>
      <c r="T100" s="77">
        <v>39.01</v>
      </c>
      <c r="U100" s="77">
        <v>48.53</v>
      </c>
      <c r="V100" s="77">
        <v>39.01</v>
      </c>
      <c r="W100" s="77">
        <v>48.53</v>
      </c>
      <c r="X100" s="77">
        <v>39.01</v>
      </c>
      <c r="Y100" s="77">
        <v>48.53</v>
      </c>
      <c r="Z100" s="77">
        <v>39.01</v>
      </c>
      <c r="AA100" s="77">
        <v>48.53</v>
      </c>
      <c r="AB100" s="77">
        <v>39.01</v>
      </c>
      <c r="AC100" s="77">
        <v>48.53</v>
      </c>
      <c r="AD100" s="77">
        <v>39.01</v>
      </c>
      <c r="AE100" s="77">
        <v>48.53</v>
      </c>
      <c r="AF100" s="1">
        <v>0</v>
      </c>
      <c r="AG100" s="1">
        <v>0</v>
      </c>
    </row>
    <row r="101" spans="1:33" x14ac:dyDescent="0.25">
      <c r="A101" s="73">
        <v>2690</v>
      </c>
      <c r="B101" s="3" t="s">
        <v>134</v>
      </c>
      <c r="C101" s="100">
        <v>7896637026901</v>
      </c>
      <c r="D101" s="80" t="s">
        <v>399</v>
      </c>
      <c r="E101" s="73" t="s">
        <v>57</v>
      </c>
      <c r="F101" s="77">
        <v>39.01</v>
      </c>
      <c r="G101" s="77">
        <v>29.8</v>
      </c>
      <c r="H101" s="77">
        <v>39.01</v>
      </c>
      <c r="I101" s="77">
        <v>29.8</v>
      </c>
      <c r="J101" s="77">
        <v>39.01</v>
      </c>
      <c r="K101" s="77">
        <v>29.8</v>
      </c>
      <c r="L101" s="77">
        <v>39.01</v>
      </c>
      <c r="M101" s="77">
        <v>29.8</v>
      </c>
      <c r="N101" s="77">
        <v>39.01</v>
      </c>
      <c r="O101" s="77">
        <v>29.8</v>
      </c>
      <c r="P101" s="77">
        <v>39.01</v>
      </c>
      <c r="Q101" s="77">
        <v>29.8</v>
      </c>
      <c r="R101" s="77">
        <v>39.01</v>
      </c>
      <c r="S101" s="77">
        <v>29.8</v>
      </c>
      <c r="T101" s="77">
        <v>39.01</v>
      </c>
      <c r="U101" s="77">
        <v>29.8</v>
      </c>
      <c r="V101" s="77">
        <v>39.01</v>
      </c>
      <c r="W101" s="77">
        <v>29.8</v>
      </c>
      <c r="X101" s="77">
        <v>39.01</v>
      </c>
      <c r="Y101" s="77">
        <v>29.8</v>
      </c>
      <c r="Z101" s="77">
        <v>39.01</v>
      </c>
      <c r="AA101" s="77">
        <v>29.8</v>
      </c>
      <c r="AB101" s="77">
        <v>39.01</v>
      </c>
      <c r="AC101" s="77">
        <v>29.8</v>
      </c>
      <c r="AD101" s="77">
        <v>39.01</v>
      </c>
      <c r="AE101" s="77">
        <v>29.8</v>
      </c>
      <c r="AF101" s="1">
        <v>0</v>
      </c>
      <c r="AG101" s="1">
        <v>0</v>
      </c>
    </row>
    <row r="102" spans="1:33" x14ac:dyDescent="0.25">
      <c r="A102" s="8">
        <v>3224</v>
      </c>
      <c r="B102" s="3" t="s">
        <v>410</v>
      </c>
      <c r="C102" s="100">
        <v>7896637032247</v>
      </c>
      <c r="D102" s="80" t="s">
        <v>399</v>
      </c>
      <c r="E102" s="73" t="s">
        <v>39</v>
      </c>
      <c r="F102" s="77">
        <v>72.86</v>
      </c>
      <c r="G102" s="77">
        <v>115.18</v>
      </c>
      <c r="H102" s="77">
        <v>72.86</v>
      </c>
      <c r="I102" s="77">
        <v>115.18</v>
      </c>
      <c r="J102" s="77">
        <v>72.86</v>
      </c>
      <c r="K102" s="77">
        <v>115.18</v>
      </c>
      <c r="L102" s="77">
        <v>72.86</v>
      </c>
      <c r="M102" s="77">
        <v>115.18</v>
      </c>
      <c r="N102" s="77">
        <v>72.86</v>
      </c>
      <c r="O102" s="77">
        <v>115.18</v>
      </c>
      <c r="P102" s="77">
        <v>72.86</v>
      </c>
      <c r="Q102" s="77">
        <v>115.18</v>
      </c>
      <c r="R102" s="77">
        <v>72.86</v>
      </c>
      <c r="S102" s="77">
        <v>115.18</v>
      </c>
      <c r="T102" s="77">
        <v>72.86</v>
      </c>
      <c r="U102" s="77">
        <v>115.18</v>
      </c>
      <c r="V102" s="77">
        <v>72.86</v>
      </c>
      <c r="W102" s="77">
        <v>115.18</v>
      </c>
      <c r="X102" s="77">
        <v>72.86</v>
      </c>
      <c r="Y102" s="77">
        <v>115.18</v>
      </c>
      <c r="Z102" s="77">
        <v>72.86</v>
      </c>
      <c r="AA102" s="77">
        <v>115.18</v>
      </c>
      <c r="AB102" s="77">
        <v>72.86</v>
      </c>
      <c r="AC102" s="77">
        <v>115.18</v>
      </c>
      <c r="AD102" s="77">
        <v>72.86</v>
      </c>
      <c r="AE102" s="77">
        <v>115.18</v>
      </c>
      <c r="AF102" s="1">
        <v>0</v>
      </c>
      <c r="AG102" s="1">
        <v>0</v>
      </c>
    </row>
    <row r="103" spans="1:33" x14ac:dyDescent="0.25">
      <c r="A103" s="8">
        <v>3226</v>
      </c>
      <c r="B103" s="3" t="s">
        <v>411</v>
      </c>
      <c r="C103" s="100">
        <v>7896637032261</v>
      </c>
      <c r="D103" s="80" t="s">
        <v>399</v>
      </c>
      <c r="E103" s="73" t="s">
        <v>39</v>
      </c>
      <c r="F103" s="77">
        <v>25.6</v>
      </c>
      <c r="G103" s="77">
        <v>40.07</v>
      </c>
      <c r="H103" s="77">
        <v>25.6</v>
      </c>
      <c r="I103" s="77">
        <v>40.07</v>
      </c>
      <c r="J103" s="77">
        <v>25.6</v>
      </c>
      <c r="K103" s="77">
        <v>40.07</v>
      </c>
      <c r="L103" s="77">
        <v>25.6</v>
      </c>
      <c r="M103" s="77">
        <v>40.07</v>
      </c>
      <c r="N103" s="77">
        <v>25.6</v>
      </c>
      <c r="O103" s="77">
        <v>40.07</v>
      </c>
      <c r="P103" s="77">
        <v>25.6</v>
      </c>
      <c r="Q103" s="77">
        <v>40.07</v>
      </c>
      <c r="R103" s="77">
        <v>25.6</v>
      </c>
      <c r="S103" s="77">
        <v>40.07</v>
      </c>
      <c r="T103" s="77">
        <v>25.6</v>
      </c>
      <c r="U103" s="77">
        <v>40.07</v>
      </c>
      <c r="V103" s="77">
        <v>25.6</v>
      </c>
      <c r="W103" s="77">
        <v>40.07</v>
      </c>
      <c r="X103" s="77">
        <v>25.6</v>
      </c>
      <c r="Y103" s="77">
        <v>40.07</v>
      </c>
      <c r="Z103" s="77">
        <v>25.6</v>
      </c>
      <c r="AA103" s="77">
        <v>40.07</v>
      </c>
      <c r="AB103" s="77">
        <v>25.6</v>
      </c>
      <c r="AC103" s="77">
        <v>40.07</v>
      </c>
      <c r="AD103" s="77">
        <v>25.6</v>
      </c>
      <c r="AE103" s="77">
        <v>40.07</v>
      </c>
      <c r="AF103" s="1">
        <v>0</v>
      </c>
      <c r="AG103" s="1">
        <v>0</v>
      </c>
    </row>
    <row r="104" spans="1:33" x14ac:dyDescent="0.25">
      <c r="A104" s="8">
        <v>2298</v>
      </c>
      <c r="B104" s="3" t="s">
        <v>184</v>
      </c>
      <c r="C104" s="100">
        <v>7896637022989</v>
      </c>
      <c r="D104" s="80" t="s">
        <v>400</v>
      </c>
      <c r="E104" s="73" t="s">
        <v>16</v>
      </c>
      <c r="F104" s="88">
        <v>21.05</v>
      </c>
      <c r="G104" s="88">
        <v>29.1</v>
      </c>
      <c r="H104" s="77">
        <v>20.78</v>
      </c>
      <c r="I104" s="77">
        <v>28.73</v>
      </c>
      <c r="J104" s="79">
        <v>20.53</v>
      </c>
      <c r="K104" s="79">
        <v>28.38</v>
      </c>
      <c r="L104" s="77">
        <v>20.27</v>
      </c>
      <c r="M104" s="77">
        <v>28.02</v>
      </c>
      <c r="N104" s="79">
        <v>20.02</v>
      </c>
      <c r="O104" s="79">
        <v>27.68</v>
      </c>
      <c r="P104" s="79">
        <v>19.899999999999999</v>
      </c>
      <c r="Q104" s="79">
        <v>27.51</v>
      </c>
      <c r="R104" s="79">
        <v>19.78</v>
      </c>
      <c r="S104" s="79">
        <v>27.34</v>
      </c>
      <c r="T104" s="79">
        <v>18.66</v>
      </c>
      <c r="U104" s="79">
        <v>25.8</v>
      </c>
      <c r="V104" s="79">
        <v>19.78</v>
      </c>
      <c r="W104" s="79">
        <v>27.34</v>
      </c>
      <c r="X104" s="79">
        <v>19.899999999999999</v>
      </c>
      <c r="Y104" s="79">
        <v>27.51</v>
      </c>
      <c r="Z104" s="79">
        <v>20.02</v>
      </c>
      <c r="AA104" s="79">
        <v>27.68</v>
      </c>
      <c r="AB104" s="77">
        <v>20.27</v>
      </c>
      <c r="AC104" s="77">
        <v>28.02</v>
      </c>
      <c r="AD104" s="77">
        <v>20.53</v>
      </c>
      <c r="AE104" s="77">
        <v>28.38</v>
      </c>
      <c r="AF104" s="1">
        <v>0</v>
      </c>
      <c r="AG104" s="1">
        <v>0</v>
      </c>
    </row>
    <row r="105" spans="1:33" x14ac:dyDescent="0.25">
      <c r="A105" s="8">
        <v>2299</v>
      </c>
      <c r="B105" s="3" t="s">
        <v>307</v>
      </c>
      <c r="C105" s="100">
        <v>7896637022996</v>
      </c>
      <c r="D105" s="80" t="s">
        <v>400</v>
      </c>
      <c r="E105" s="73" t="s">
        <v>16</v>
      </c>
      <c r="F105" s="88">
        <v>43.45</v>
      </c>
      <c r="G105" s="88">
        <v>60.07</v>
      </c>
      <c r="H105" s="77">
        <v>42.9</v>
      </c>
      <c r="I105" s="77">
        <v>59.31</v>
      </c>
      <c r="J105" s="79">
        <v>42.36</v>
      </c>
      <c r="K105" s="79">
        <v>58.56</v>
      </c>
      <c r="L105" s="77">
        <v>41.84</v>
      </c>
      <c r="M105" s="77">
        <v>57.84</v>
      </c>
      <c r="N105" s="79">
        <v>41.33</v>
      </c>
      <c r="O105" s="79">
        <v>57.14</v>
      </c>
      <c r="P105" s="79">
        <v>41.08</v>
      </c>
      <c r="Q105" s="79">
        <v>56.79</v>
      </c>
      <c r="R105" s="79">
        <v>40.83</v>
      </c>
      <c r="S105" s="79">
        <v>56.45</v>
      </c>
      <c r="T105" s="79">
        <v>38.51</v>
      </c>
      <c r="U105" s="79">
        <v>53.24</v>
      </c>
      <c r="V105" s="79">
        <v>40.83</v>
      </c>
      <c r="W105" s="79">
        <v>56.45</v>
      </c>
      <c r="X105" s="79">
        <v>41.08</v>
      </c>
      <c r="Y105" s="79">
        <v>56.79</v>
      </c>
      <c r="Z105" s="79">
        <v>41.33</v>
      </c>
      <c r="AA105" s="79">
        <v>57.14</v>
      </c>
      <c r="AB105" s="77">
        <v>41.84</v>
      </c>
      <c r="AC105" s="77">
        <v>57.84</v>
      </c>
      <c r="AD105" s="77">
        <v>42.36</v>
      </c>
      <c r="AE105" s="77">
        <v>58.56</v>
      </c>
      <c r="AF105" s="1">
        <v>0</v>
      </c>
      <c r="AG105" s="1">
        <v>0</v>
      </c>
    </row>
    <row r="106" spans="1:33" x14ac:dyDescent="0.25">
      <c r="A106" s="8">
        <v>2310</v>
      </c>
      <c r="B106" s="3" t="s">
        <v>310</v>
      </c>
      <c r="C106" s="100">
        <v>7896637023108</v>
      </c>
      <c r="D106" s="80" t="s">
        <v>400</v>
      </c>
      <c r="E106" s="73" t="s">
        <v>16</v>
      </c>
      <c r="F106" s="88">
        <v>124.17</v>
      </c>
      <c r="G106" s="88">
        <v>171.66</v>
      </c>
      <c r="H106" s="77">
        <v>122.59</v>
      </c>
      <c r="I106" s="77">
        <v>169.47</v>
      </c>
      <c r="J106" s="79">
        <v>121.06</v>
      </c>
      <c r="K106" s="79">
        <v>167.36</v>
      </c>
      <c r="L106" s="77">
        <v>119.57</v>
      </c>
      <c r="M106" s="77">
        <v>165.3</v>
      </c>
      <c r="N106" s="79">
        <v>118.11</v>
      </c>
      <c r="O106" s="79">
        <v>163.28</v>
      </c>
      <c r="P106" s="79">
        <v>117.39</v>
      </c>
      <c r="Q106" s="79">
        <v>162.28</v>
      </c>
      <c r="R106" s="79">
        <v>116.69</v>
      </c>
      <c r="S106" s="79">
        <v>161.32</v>
      </c>
      <c r="T106" s="79">
        <v>110.06</v>
      </c>
      <c r="U106" s="79">
        <v>152.15</v>
      </c>
      <c r="V106" s="79">
        <v>116.69</v>
      </c>
      <c r="W106" s="79">
        <v>161.32</v>
      </c>
      <c r="X106" s="79">
        <v>117.39</v>
      </c>
      <c r="Y106" s="79">
        <v>162.28</v>
      </c>
      <c r="Z106" s="79">
        <v>118.11</v>
      </c>
      <c r="AA106" s="79">
        <v>163.28</v>
      </c>
      <c r="AB106" s="77">
        <v>119.57</v>
      </c>
      <c r="AC106" s="77">
        <v>165.3</v>
      </c>
      <c r="AD106" s="77">
        <v>121.06</v>
      </c>
      <c r="AE106" s="77">
        <v>167.36</v>
      </c>
      <c r="AF106" s="1">
        <v>0</v>
      </c>
      <c r="AG106" s="1">
        <v>0</v>
      </c>
    </row>
    <row r="107" spans="1:33" x14ac:dyDescent="0.25">
      <c r="A107" s="8">
        <v>2376</v>
      </c>
      <c r="B107" s="3" t="s">
        <v>311</v>
      </c>
      <c r="C107" s="100">
        <v>7896637023764</v>
      </c>
      <c r="D107" s="80" t="s">
        <v>400</v>
      </c>
      <c r="E107" s="73" t="s">
        <v>16</v>
      </c>
      <c r="F107" s="88">
        <v>167.08</v>
      </c>
      <c r="G107" s="88">
        <v>230.98</v>
      </c>
      <c r="H107" s="77">
        <v>164.96</v>
      </c>
      <c r="I107" s="77">
        <v>228.05</v>
      </c>
      <c r="J107" s="79">
        <v>162.9</v>
      </c>
      <c r="K107" s="79">
        <v>225.2</v>
      </c>
      <c r="L107" s="77">
        <v>160.88999999999999</v>
      </c>
      <c r="M107" s="77">
        <v>222.42</v>
      </c>
      <c r="N107" s="79">
        <v>158.93</v>
      </c>
      <c r="O107" s="79">
        <v>219.71</v>
      </c>
      <c r="P107" s="79">
        <v>157.96</v>
      </c>
      <c r="Q107" s="79">
        <v>218.37</v>
      </c>
      <c r="R107" s="79">
        <v>157.01</v>
      </c>
      <c r="S107" s="79">
        <v>217.06</v>
      </c>
      <c r="T107" s="79">
        <v>148.09</v>
      </c>
      <c r="U107" s="79">
        <v>204.73</v>
      </c>
      <c r="V107" s="79">
        <v>157.01</v>
      </c>
      <c r="W107" s="79">
        <v>217.06</v>
      </c>
      <c r="X107" s="79">
        <v>157.96</v>
      </c>
      <c r="Y107" s="79">
        <v>218.37</v>
      </c>
      <c r="Z107" s="79">
        <v>158.93</v>
      </c>
      <c r="AA107" s="79">
        <v>219.71</v>
      </c>
      <c r="AB107" s="77">
        <v>160.88999999999999</v>
      </c>
      <c r="AC107" s="77">
        <v>222.42</v>
      </c>
      <c r="AD107" s="77">
        <v>162.9</v>
      </c>
      <c r="AE107" s="77">
        <v>225.2</v>
      </c>
      <c r="AF107" s="1">
        <v>0</v>
      </c>
      <c r="AG107" s="1">
        <v>0</v>
      </c>
    </row>
    <row r="108" spans="1:33" x14ac:dyDescent="0.25">
      <c r="A108" s="8">
        <v>2309</v>
      </c>
      <c r="B108" s="3" t="s">
        <v>309</v>
      </c>
      <c r="C108" s="100">
        <v>7896637023092</v>
      </c>
      <c r="D108" s="80" t="s">
        <v>400</v>
      </c>
      <c r="E108" s="73" t="s">
        <v>16</v>
      </c>
      <c r="F108" s="88">
        <v>37.22</v>
      </c>
      <c r="G108" s="88">
        <v>51.45</v>
      </c>
      <c r="H108" s="77">
        <v>36.75</v>
      </c>
      <c r="I108" s="77">
        <v>50.8</v>
      </c>
      <c r="J108" s="79">
        <v>36.29</v>
      </c>
      <c r="K108" s="79">
        <v>50.17</v>
      </c>
      <c r="L108" s="77">
        <v>35.840000000000003</v>
      </c>
      <c r="M108" s="77">
        <v>49.55</v>
      </c>
      <c r="N108" s="79">
        <v>35.4</v>
      </c>
      <c r="O108" s="79">
        <v>48.94</v>
      </c>
      <c r="P108" s="79">
        <v>35.19</v>
      </c>
      <c r="Q108" s="79">
        <v>48.65</v>
      </c>
      <c r="R108" s="79">
        <v>34.979999999999997</v>
      </c>
      <c r="S108" s="79">
        <v>48.36</v>
      </c>
      <c r="T108" s="79">
        <v>32.99</v>
      </c>
      <c r="U108" s="79">
        <v>45.61</v>
      </c>
      <c r="V108" s="79">
        <v>34.979999999999997</v>
      </c>
      <c r="W108" s="79">
        <v>48.36</v>
      </c>
      <c r="X108" s="79">
        <v>35.19</v>
      </c>
      <c r="Y108" s="79">
        <v>48.65</v>
      </c>
      <c r="Z108" s="79">
        <v>35.4</v>
      </c>
      <c r="AA108" s="79">
        <v>48.94</v>
      </c>
      <c r="AB108" s="77">
        <v>35.840000000000003</v>
      </c>
      <c r="AC108" s="77">
        <v>49.55</v>
      </c>
      <c r="AD108" s="77">
        <v>36.29</v>
      </c>
      <c r="AE108" s="77">
        <v>50.17</v>
      </c>
      <c r="AF108" s="1">
        <v>0</v>
      </c>
      <c r="AG108" s="1">
        <v>0</v>
      </c>
    </row>
    <row r="109" spans="1:33" x14ac:dyDescent="0.25">
      <c r="A109" s="8">
        <v>2300</v>
      </c>
      <c r="B109" s="3" t="s">
        <v>308</v>
      </c>
      <c r="C109" s="100">
        <v>7896637023009</v>
      </c>
      <c r="D109" s="80" t="s">
        <v>400</v>
      </c>
      <c r="E109" s="73" t="s">
        <v>16</v>
      </c>
      <c r="F109" s="88">
        <v>86.87</v>
      </c>
      <c r="G109" s="88">
        <v>120.09</v>
      </c>
      <c r="H109" s="77">
        <v>85.77</v>
      </c>
      <c r="I109" s="77">
        <v>118.57</v>
      </c>
      <c r="J109" s="79">
        <v>84.7</v>
      </c>
      <c r="K109" s="79">
        <v>117.09</v>
      </c>
      <c r="L109" s="77">
        <v>83.65</v>
      </c>
      <c r="M109" s="77">
        <v>115.64</v>
      </c>
      <c r="N109" s="79">
        <v>82.63</v>
      </c>
      <c r="O109" s="79">
        <v>114.23</v>
      </c>
      <c r="P109" s="79">
        <v>82.13</v>
      </c>
      <c r="Q109" s="79">
        <v>113.54</v>
      </c>
      <c r="R109" s="79">
        <v>81.64</v>
      </c>
      <c r="S109" s="79">
        <v>112.86</v>
      </c>
      <c r="T109" s="79">
        <v>77</v>
      </c>
      <c r="U109" s="79">
        <v>106.45</v>
      </c>
      <c r="V109" s="79">
        <v>81.64</v>
      </c>
      <c r="W109" s="79">
        <v>112.86</v>
      </c>
      <c r="X109" s="79">
        <v>82.13</v>
      </c>
      <c r="Y109" s="79">
        <v>113.54</v>
      </c>
      <c r="Z109" s="79">
        <v>82.63</v>
      </c>
      <c r="AA109" s="79">
        <v>114.23</v>
      </c>
      <c r="AB109" s="77">
        <v>83.65</v>
      </c>
      <c r="AC109" s="77">
        <v>115.64</v>
      </c>
      <c r="AD109" s="77">
        <v>84.7</v>
      </c>
      <c r="AE109" s="77">
        <v>117.09</v>
      </c>
      <c r="AF109" s="1">
        <v>0</v>
      </c>
      <c r="AG109" s="1">
        <v>0</v>
      </c>
    </row>
    <row r="110" spans="1:33" x14ac:dyDescent="0.25">
      <c r="A110" s="8">
        <v>2385</v>
      </c>
      <c r="B110" s="3" t="s">
        <v>186</v>
      </c>
      <c r="C110" s="100">
        <v>7896637023856</v>
      </c>
      <c r="D110" s="80" t="s">
        <v>400</v>
      </c>
      <c r="E110" s="73" t="s">
        <v>16</v>
      </c>
      <c r="F110" s="88">
        <v>44.77</v>
      </c>
      <c r="G110" s="88">
        <v>61.89</v>
      </c>
      <c r="H110" s="77">
        <v>44.2</v>
      </c>
      <c r="I110" s="77">
        <v>61.1</v>
      </c>
      <c r="J110" s="79">
        <v>43.65</v>
      </c>
      <c r="K110" s="79">
        <v>60.34</v>
      </c>
      <c r="L110" s="77">
        <v>43.11</v>
      </c>
      <c r="M110" s="77">
        <v>59.6</v>
      </c>
      <c r="N110" s="79">
        <v>42.59</v>
      </c>
      <c r="O110" s="79">
        <v>58.88</v>
      </c>
      <c r="P110" s="79">
        <v>42.33</v>
      </c>
      <c r="Q110" s="79">
        <v>58.52</v>
      </c>
      <c r="R110" s="79">
        <v>42.07</v>
      </c>
      <c r="S110" s="79">
        <v>58.16</v>
      </c>
      <c r="T110" s="79">
        <v>39.68</v>
      </c>
      <c r="U110" s="79">
        <v>54.86</v>
      </c>
      <c r="V110" s="79">
        <v>42.07</v>
      </c>
      <c r="W110" s="79">
        <v>58.16</v>
      </c>
      <c r="X110" s="79">
        <v>42.33</v>
      </c>
      <c r="Y110" s="79">
        <v>58.52</v>
      </c>
      <c r="Z110" s="79">
        <v>42.59</v>
      </c>
      <c r="AA110" s="79">
        <v>58.88</v>
      </c>
      <c r="AB110" s="77">
        <v>43.11</v>
      </c>
      <c r="AC110" s="77">
        <v>59.6</v>
      </c>
      <c r="AD110" s="77">
        <v>43.65</v>
      </c>
      <c r="AE110" s="77">
        <v>60.34</v>
      </c>
      <c r="AF110" s="1">
        <v>0</v>
      </c>
      <c r="AG110" s="1">
        <v>0</v>
      </c>
    </row>
    <row r="111" spans="1:33" x14ac:dyDescent="0.25">
      <c r="A111" s="8">
        <v>2379</v>
      </c>
      <c r="B111" s="3" t="s">
        <v>185</v>
      </c>
      <c r="C111" s="100">
        <v>7896637023795</v>
      </c>
      <c r="D111" s="80" t="s">
        <v>400</v>
      </c>
      <c r="E111" s="73" t="s">
        <v>16</v>
      </c>
      <c r="F111" s="88">
        <v>62.69</v>
      </c>
      <c r="G111" s="88">
        <v>86.67</v>
      </c>
      <c r="H111" s="77">
        <v>61.9</v>
      </c>
      <c r="I111" s="77">
        <v>85.57</v>
      </c>
      <c r="J111" s="79">
        <v>61.13</v>
      </c>
      <c r="K111" s="79">
        <v>84.51</v>
      </c>
      <c r="L111" s="77">
        <v>60.37</v>
      </c>
      <c r="M111" s="77">
        <v>83.46</v>
      </c>
      <c r="N111" s="79">
        <v>59.63</v>
      </c>
      <c r="O111" s="79">
        <v>82.43</v>
      </c>
      <c r="P111" s="79">
        <v>59.27</v>
      </c>
      <c r="Q111" s="79">
        <v>81.94</v>
      </c>
      <c r="R111" s="79">
        <v>58.92</v>
      </c>
      <c r="S111" s="79">
        <v>81.45</v>
      </c>
      <c r="T111" s="79">
        <v>55.57</v>
      </c>
      <c r="U111" s="79">
        <v>76.819999999999993</v>
      </c>
      <c r="V111" s="79">
        <v>58.92</v>
      </c>
      <c r="W111" s="79">
        <v>81.45</v>
      </c>
      <c r="X111" s="79">
        <v>59.27</v>
      </c>
      <c r="Y111" s="79">
        <v>81.94</v>
      </c>
      <c r="Z111" s="79">
        <v>59.63</v>
      </c>
      <c r="AA111" s="79">
        <v>82.43</v>
      </c>
      <c r="AB111" s="77">
        <v>60.37</v>
      </c>
      <c r="AC111" s="77">
        <v>83.46</v>
      </c>
      <c r="AD111" s="77">
        <v>61.13</v>
      </c>
      <c r="AE111" s="77">
        <v>84.51</v>
      </c>
      <c r="AF111" s="1">
        <v>0</v>
      </c>
      <c r="AG111" s="1">
        <v>0</v>
      </c>
    </row>
    <row r="112" spans="1:33" x14ac:dyDescent="0.25">
      <c r="A112" s="8">
        <v>2241</v>
      </c>
      <c r="B112" s="3" t="s">
        <v>144</v>
      </c>
      <c r="C112" s="100">
        <v>7896637022415</v>
      </c>
      <c r="D112" s="80" t="s">
        <v>401</v>
      </c>
      <c r="E112" s="73" t="s">
        <v>48</v>
      </c>
      <c r="F112" s="88">
        <v>65.38</v>
      </c>
      <c r="G112" s="88">
        <v>86.94</v>
      </c>
      <c r="H112" s="77">
        <v>64.42</v>
      </c>
      <c r="I112" s="77">
        <v>85.7</v>
      </c>
      <c r="J112" s="79">
        <v>63.49</v>
      </c>
      <c r="K112" s="79">
        <v>84.51</v>
      </c>
      <c r="L112" s="77">
        <v>62.58</v>
      </c>
      <c r="M112" s="77">
        <v>83.34</v>
      </c>
      <c r="N112" s="79">
        <v>61.7</v>
      </c>
      <c r="O112" s="79">
        <v>82.2</v>
      </c>
      <c r="P112" s="79">
        <v>61.27</v>
      </c>
      <c r="Q112" s="79">
        <v>81.650000000000006</v>
      </c>
      <c r="R112" s="79">
        <v>60.85</v>
      </c>
      <c r="S112" s="79">
        <v>81.11</v>
      </c>
      <c r="T112" s="79">
        <v>56.9</v>
      </c>
      <c r="U112" s="79">
        <v>76.010000000000005</v>
      </c>
      <c r="V112" s="79">
        <v>52.97</v>
      </c>
      <c r="W112" s="79">
        <v>73.23</v>
      </c>
      <c r="X112" s="79">
        <v>53.29</v>
      </c>
      <c r="Y112" s="79">
        <v>73.67</v>
      </c>
      <c r="Z112" s="79">
        <v>53.61</v>
      </c>
      <c r="AA112" s="79">
        <v>74.11</v>
      </c>
      <c r="AB112" s="77">
        <v>54.28</v>
      </c>
      <c r="AC112" s="77">
        <v>75.040000000000006</v>
      </c>
      <c r="AD112" s="77">
        <v>54.96</v>
      </c>
      <c r="AE112" s="77">
        <v>75.98</v>
      </c>
      <c r="AF112" s="1">
        <v>0</v>
      </c>
      <c r="AG112" s="1">
        <v>0</v>
      </c>
    </row>
    <row r="113" spans="1:33" x14ac:dyDescent="0.25">
      <c r="A113" s="8">
        <v>3190</v>
      </c>
      <c r="B113" s="72" t="s">
        <v>416</v>
      </c>
      <c r="C113" s="103">
        <v>7896637031905</v>
      </c>
      <c r="D113" s="80" t="s">
        <v>401</v>
      </c>
      <c r="E113" s="73" t="s">
        <v>48</v>
      </c>
      <c r="F113" s="88">
        <v>119.11</v>
      </c>
      <c r="G113" s="88">
        <v>158.38</v>
      </c>
      <c r="H113" s="77">
        <v>117.36</v>
      </c>
      <c r="I113" s="77">
        <v>156.13</v>
      </c>
      <c r="J113" s="79">
        <v>115.66</v>
      </c>
      <c r="K113" s="79">
        <v>153.94999999999999</v>
      </c>
      <c r="L113" s="77">
        <v>114.01</v>
      </c>
      <c r="M113" s="77">
        <v>151.82</v>
      </c>
      <c r="N113" s="79">
        <v>112.4</v>
      </c>
      <c r="O113" s="79">
        <v>149.75</v>
      </c>
      <c r="P113" s="79">
        <v>111.62</v>
      </c>
      <c r="Q113" s="79">
        <v>148.75</v>
      </c>
      <c r="R113" s="79">
        <v>110.84</v>
      </c>
      <c r="S113" s="79">
        <v>147.74</v>
      </c>
      <c r="T113" s="79">
        <v>103.66</v>
      </c>
      <c r="U113" s="79">
        <v>138.47</v>
      </c>
      <c r="V113" s="79">
        <v>96.49</v>
      </c>
      <c r="W113" s="79">
        <v>133.38999999999999</v>
      </c>
      <c r="X113" s="79">
        <v>97.08</v>
      </c>
      <c r="Y113" s="79">
        <v>134.21</v>
      </c>
      <c r="Z113" s="79">
        <v>97.67</v>
      </c>
      <c r="AA113" s="79">
        <v>135.02000000000001</v>
      </c>
      <c r="AB113" s="77">
        <v>98.88</v>
      </c>
      <c r="AC113" s="77">
        <v>136.69999999999999</v>
      </c>
      <c r="AD113" s="77">
        <v>100.11</v>
      </c>
      <c r="AE113" s="77">
        <v>138.4</v>
      </c>
      <c r="AF113" s="6">
        <v>0</v>
      </c>
      <c r="AG113" s="6">
        <v>0</v>
      </c>
    </row>
    <row r="114" spans="1:33" x14ac:dyDescent="0.25">
      <c r="A114" s="8">
        <v>2240</v>
      </c>
      <c r="B114" s="3" t="s">
        <v>143</v>
      </c>
      <c r="C114" s="100">
        <v>7896637022408</v>
      </c>
      <c r="D114" s="80" t="s">
        <v>401</v>
      </c>
      <c r="E114" s="73" t="s">
        <v>48</v>
      </c>
      <c r="F114" s="88">
        <v>52.1</v>
      </c>
      <c r="G114" s="88">
        <v>69.28</v>
      </c>
      <c r="H114" s="77">
        <v>51.34</v>
      </c>
      <c r="I114" s="77">
        <v>68.3</v>
      </c>
      <c r="J114" s="79">
        <v>50.6</v>
      </c>
      <c r="K114" s="79">
        <v>67.349999999999994</v>
      </c>
      <c r="L114" s="77">
        <v>49.87</v>
      </c>
      <c r="M114" s="77">
        <v>66.41</v>
      </c>
      <c r="N114" s="79">
        <v>49.17</v>
      </c>
      <c r="O114" s="79">
        <v>65.510000000000005</v>
      </c>
      <c r="P114" s="79">
        <v>48.83</v>
      </c>
      <c r="Q114" s="79">
        <v>65.069999999999993</v>
      </c>
      <c r="R114" s="79">
        <v>48.49</v>
      </c>
      <c r="S114" s="79">
        <v>64.63</v>
      </c>
      <c r="T114" s="79">
        <v>45.35</v>
      </c>
      <c r="U114" s="79">
        <v>60.58</v>
      </c>
      <c r="V114" s="79">
        <v>42.21</v>
      </c>
      <c r="W114" s="79">
        <v>58.35</v>
      </c>
      <c r="X114" s="79">
        <v>42.47</v>
      </c>
      <c r="Y114" s="79">
        <v>58.71</v>
      </c>
      <c r="Z114" s="79">
        <v>42.73</v>
      </c>
      <c r="AA114" s="79">
        <v>59.07</v>
      </c>
      <c r="AB114" s="77">
        <v>43.25</v>
      </c>
      <c r="AC114" s="77">
        <v>59.79</v>
      </c>
      <c r="AD114" s="77">
        <v>43.79</v>
      </c>
      <c r="AE114" s="77">
        <v>60.54</v>
      </c>
      <c r="AF114" s="1">
        <v>0</v>
      </c>
      <c r="AG114" s="1">
        <v>0</v>
      </c>
    </row>
    <row r="115" spans="1:33" x14ac:dyDescent="0.25">
      <c r="A115" s="8">
        <v>3255</v>
      </c>
      <c r="B115" s="8" t="s">
        <v>442</v>
      </c>
      <c r="C115" s="103">
        <v>7896637032551</v>
      </c>
      <c r="D115" s="80" t="s">
        <v>399</v>
      </c>
      <c r="E115" s="73" t="s">
        <v>39</v>
      </c>
      <c r="F115" s="77">
        <v>167.16</v>
      </c>
      <c r="G115" s="77">
        <v>283.41000000000003</v>
      </c>
      <c r="H115" s="77">
        <v>167.16</v>
      </c>
      <c r="I115" s="77">
        <v>283.41000000000003</v>
      </c>
      <c r="J115" s="77">
        <v>167.16</v>
      </c>
      <c r="K115" s="77">
        <v>283.41000000000003</v>
      </c>
      <c r="L115" s="77">
        <v>167.16</v>
      </c>
      <c r="M115" s="77">
        <v>283.41000000000003</v>
      </c>
      <c r="N115" s="77">
        <v>167.16</v>
      </c>
      <c r="O115" s="77">
        <v>283.41000000000003</v>
      </c>
      <c r="P115" s="77">
        <v>167.16</v>
      </c>
      <c r="Q115" s="77">
        <v>283.41000000000003</v>
      </c>
      <c r="R115" s="77">
        <v>167.16</v>
      </c>
      <c r="S115" s="77">
        <v>283.41000000000003</v>
      </c>
      <c r="T115" s="77">
        <v>167.16</v>
      </c>
      <c r="U115" s="77">
        <v>283.41000000000003</v>
      </c>
      <c r="V115" s="77">
        <v>167.16</v>
      </c>
      <c r="W115" s="77">
        <v>283.41000000000003</v>
      </c>
      <c r="X115" s="77">
        <v>167.16</v>
      </c>
      <c r="Y115" s="77">
        <v>283.41000000000003</v>
      </c>
      <c r="Z115" s="77">
        <v>167.16</v>
      </c>
      <c r="AA115" s="77">
        <v>283.41000000000003</v>
      </c>
      <c r="AB115" s="77">
        <v>167.16</v>
      </c>
      <c r="AC115" s="77">
        <v>283.41000000000003</v>
      </c>
      <c r="AD115" s="77">
        <v>167.16</v>
      </c>
      <c r="AE115" s="77">
        <v>283.41000000000003</v>
      </c>
      <c r="AF115" s="6">
        <v>0</v>
      </c>
      <c r="AG115" s="6">
        <v>0</v>
      </c>
    </row>
    <row r="116" spans="1:33" x14ac:dyDescent="0.25">
      <c r="A116" s="8">
        <v>2344</v>
      </c>
      <c r="B116" s="3" t="s">
        <v>145</v>
      </c>
      <c r="C116" s="100">
        <v>7896637023443</v>
      </c>
      <c r="D116" s="80" t="s">
        <v>401</v>
      </c>
      <c r="E116" s="73" t="s">
        <v>8</v>
      </c>
      <c r="F116" s="88">
        <v>62.65</v>
      </c>
      <c r="G116" s="88">
        <v>83.31</v>
      </c>
      <c r="H116" s="77">
        <v>61.73</v>
      </c>
      <c r="I116" s="77">
        <v>82.12</v>
      </c>
      <c r="J116" s="79">
        <v>60.83</v>
      </c>
      <c r="K116" s="79">
        <v>80.97</v>
      </c>
      <c r="L116" s="77">
        <v>59.97</v>
      </c>
      <c r="M116" s="77">
        <v>79.86</v>
      </c>
      <c r="N116" s="79">
        <v>59.12</v>
      </c>
      <c r="O116" s="79">
        <v>78.77</v>
      </c>
      <c r="P116" s="79">
        <v>58.71</v>
      </c>
      <c r="Q116" s="79">
        <v>78.239999999999995</v>
      </c>
      <c r="R116" s="79">
        <v>58.3</v>
      </c>
      <c r="S116" s="79">
        <v>77.709999999999994</v>
      </c>
      <c r="T116" s="79">
        <v>54.52</v>
      </c>
      <c r="U116" s="79">
        <v>72.83</v>
      </c>
      <c r="V116" s="79">
        <v>50.75</v>
      </c>
      <c r="W116" s="79">
        <v>70.16</v>
      </c>
      <c r="X116" s="79">
        <v>51.06</v>
      </c>
      <c r="Y116" s="79">
        <v>70.59</v>
      </c>
      <c r="Z116" s="79">
        <v>51.37</v>
      </c>
      <c r="AA116" s="79">
        <v>71.02</v>
      </c>
      <c r="AB116" s="77">
        <v>52.01</v>
      </c>
      <c r="AC116" s="77">
        <v>71.900000000000006</v>
      </c>
      <c r="AD116" s="77">
        <v>52.66</v>
      </c>
      <c r="AE116" s="77">
        <v>72.8</v>
      </c>
      <c r="AF116" s="1">
        <v>0</v>
      </c>
      <c r="AG116" s="1">
        <v>0</v>
      </c>
    </row>
    <row r="117" spans="1:33" x14ac:dyDescent="0.25">
      <c r="A117" s="8">
        <v>2345</v>
      </c>
      <c r="B117" s="3" t="s">
        <v>312</v>
      </c>
      <c r="C117" s="100">
        <v>7896637023450</v>
      </c>
      <c r="D117" s="80" t="s">
        <v>401</v>
      </c>
      <c r="E117" s="73" t="s">
        <v>8</v>
      </c>
      <c r="F117" s="88">
        <v>108.98</v>
      </c>
      <c r="G117" s="88">
        <v>144.91</v>
      </c>
      <c r="H117" s="77">
        <v>107.37</v>
      </c>
      <c r="I117" s="77">
        <v>142.84</v>
      </c>
      <c r="J117" s="79">
        <v>105.82</v>
      </c>
      <c r="K117" s="79">
        <v>140.85</v>
      </c>
      <c r="L117" s="77">
        <v>104.31</v>
      </c>
      <c r="M117" s="77">
        <v>138.91</v>
      </c>
      <c r="N117" s="79">
        <v>102.84</v>
      </c>
      <c r="O117" s="79">
        <v>137.01</v>
      </c>
      <c r="P117" s="79">
        <v>102.12</v>
      </c>
      <c r="Q117" s="79">
        <v>136.09</v>
      </c>
      <c r="R117" s="79">
        <v>101.42</v>
      </c>
      <c r="S117" s="79">
        <v>135.19</v>
      </c>
      <c r="T117" s="79">
        <v>94.84</v>
      </c>
      <c r="U117" s="79">
        <v>126.69</v>
      </c>
      <c r="V117" s="79">
        <v>88.29</v>
      </c>
      <c r="W117" s="79">
        <v>122.06</v>
      </c>
      <c r="X117" s="79">
        <v>88.82</v>
      </c>
      <c r="Y117" s="79">
        <v>122.79</v>
      </c>
      <c r="Z117" s="79">
        <v>89.36</v>
      </c>
      <c r="AA117" s="79">
        <v>123.53</v>
      </c>
      <c r="AB117" s="77">
        <v>90.47</v>
      </c>
      <c r="AC117" s="77">
        <v>125.07</v>
      </c>
      <c r="AD117" s="77">
        <v>91.6</v>
      </c>
      <c r="AE117" s="77">
        <v>126.63</v>
      </c>
      <c r="AF117" s="1">
        <v>0</v>
      </c>
      <c r="AG117" s="1">
        <v>0</v>
      </c>
    </row>
    <row r="118" spans="1:33" x14ac:dyDescent="0.25">
      <c r="A118" s="8">
        <v>3257</v>
      </c>
      <c r="B118" s="3" t="s">
        <v>431</v>
      </c>
      <c r="C118" s="100">
        <v>7896637032575</v>
      </c>
      <c r="D118" s="80" t="s">
        <v>399</v>
      </c>
      <c r="E118" s="73" t="s">
        <v>39</v>
      </c>
      <c r="F118" s="77">
        <v>61.59</v>
      </c>
      <c r="G118" s="77">
        <v>96.94</v>
      </c>
      <c r="H118" s="77">
        <v>61.59</v>
      </c>
      <c r="I118" s="77">
        <v>96.94</v>
      </c>
      <c r="J118" s="77">
        <v>61.59</v>
      </c>
      <c r="K118" s="77">
        <v>96.94</v>
      </c>
      <c r="L118" s="77">
        <v>61.59</v>
      </c>
      <c r="M118" s="77">
        <v>96.94</v>
      </c>
      <c r="N118" s="77">
        <v>61.59</v>
      </c>
      <c r="O118" s="77">
        <v>96.94</v>
      </c>
      <c r="P118" s="77">
        <v>61.59</v>
      </c>
      <c r="Q118" s="77">
        <v>96.94</v>
      </c>
      <c r="R118" s="77">
        <v>61.59</v>
      </c>
      <c r="S118" s="77">
        <v>96.94</v>
      </c>
      <c r="T118" s="77">
        <v>61.59</v>
      </c>
      <c r="U118" s="77">
        <v>96.94</v>
      </c>
      <c r="V118" s="77">
        <v>61.59</v>
      </c>
      <c r="W118" s="77">
        <v>96.94</v>
      </c>
      <c r="X118" s="77">
        <v>61.59</v>
      </c>
      <c r="Y118" s="77">
        <v>96.94</v>
      </c>
      <c r="Z118" s="77">
        <v>61.59</v>
      </c>
      <c r="AA118" s="77">
        <v>96.94</v>
      </c>
      <c r="AB118" s="77">
        <v>61.59</v>
      </c>
      <c r="AC118" s="77">
        <v>96.94</v>
      </c>
      <c r="AD118" s="77">
        <v>61.59</v>
      </c>
      <c r="AE118" s="77">
        <v>96.94</v>
      </c>
      <c r="AF118" s="1">
        <v>0</v>
      </c>
      <c r="AG118" s="1">
        <v>0</v>
      </c>
    </row>
    <row r="119" spans="1:33" x14ac:dyDescent="0.25">
      <c r="A119" s="8">
        <v>3256</v>
      </c>
      <c r="B119" s="3" t="s">
        <v>430</v>
      </c>
      <c r="C119" s="100">
        <v>7896637032568</v>
      </c>
      <c r="D119" s="80" t="s">
        <v>399</v>
      </c>
      <c r="E119" s="73" t="s">
        <v>39</v>
      </c>
      <c r="F119" s="77">
        <v>112.17</v>
      </c>
      <c r="G119" s="77">
        <v>177.91</v>
      </c>
      <c r="H119" s="77">
        <v>112.17</v>
      </c>
      <c r="I119" s="77">
        <v>177.91</v>
      </c>
      <c r="J119" s="77">
        <v>112.17</v>
      </c>
      <c r="K119" s="77">
        <v>177.91</v>
      </c>
      <c r="L119" s="77">
        <v>112.17</v>
      </c>
      <c r="M119" s="77">
        <v>177.91</v>
      </c>
      <c r="N119" s="77">
        <v>112.17</v>
      </c>
      <c r="O119" s="77">
        <v>177.91</v>
      </c>
      <c r="P119" s="77">
        <v>112.17</v>
      </c>
      <c r="Q119" s="77">
        <v>177.91</v>
      </c>
      <c r="R119" s="77">
        <v>112.17</v>
      </c>
      <c r="S119" s="77">
        <v>177.91</v>
      </c>
      <c r="T119" s="77">
        <v>112.17</v>
      </c>
      <c r="U119" s="77">
        <v>177.91</v>
      </c>
      <c r="V119" s="77">
        <v>112.17</v>
      </c>
      <c r="W119" s="77">
        <v>177.91</v>
      </c>
      <c r="X119" s="77">
        <v>112.17</v>
      </c>
      <c r="Y119" s="77">
        <v>177.91</v>
      </c>
      <c r="Z119" s="77">
        <v>112.17</v>
      </c>
      <c r="AA119" s="77">
        <v>177.91</v>
      </c>
      <c r="AB119" s="77">
        <v>112.17</v>
      </c>
      <c r="AC119" s="77">
        <v>177.91</v>
      </c>
      <c r="AD119" s="77">
        <v>112.17</v>
      </c>
      <c r="AE119" s="77">
        <v>177.91</v>
      </c>
      <c r="AF119" s="1">
        <v>0</v>
      </c>
      <c r="AG119" s="1">
        <v>0</v>
      </c>
    </row>
    <row r="120" spans="1:33" x14ac:dyDescent="0.25">
      <c r="A120" s="8">
        <v>2311</v>
      </c>
      <c r="B120" s="3" t="s">
        <v>147</v>
      </c>
      <c r="C120" s="100">
        <v>7896637023115</v>
      </c>
      <c r="D120" s="80" t="s">
        <v>401</v>
      </c>
      <c r="E120" s="73" t="s">
        <v>6</v>
      </c>
      <c r="F120" s="88">
        <v>22.44</v>
      </c>
      <c r="G120" s="88">
        <v>29.84</v>
      </c>
      <c r="H120" s="77">
        <v>22.11</v>
      </c>
      <c r="I120" s="77">
        <v>29.41</v>
      </c>
      <c r="J120" s="79">
        <v>21.79</v>
      </c>
      <c r="K120" s="79">
        <v>29</v>
      </c>
      <c r="L120" s="77">
        <v>21.48</v>
      </c>
      <c r="M120" s="77">
        <v>28.6</v>
      </c>
      <c r="N120" s="79">
        <v>21.18</v>
      </c>
      <c r="O120" s="79">
        <v>28.22</v>
      </c>
      <c r="P120" s="79">
        <v>21.03</v>
      </c>
      <c r="Q120" s="79">
        <v>28.02</v>
      </c>
      <c r="R120" s="79">
        <v>20.88</v>
      </c>
      <c r="S120" s="79">
        <v>27.83</v>
      </c>
      <c r="T120" s="79">
        <v>19.53</v>
      </c>
      <c r="U120" s="79">
        <v>26.09</v>
      </c>
      <c r="V120" s="79">
        <v>18.18</v>
      </c>
      <c r="W120" s="79">
        <v>25.13</v>
      </c>
      <c r="X120" s="79">
        <v>18.29</v>
      </c>
      <c r="Y120" s="79">
        <v>25.28</v>
      </c>
      <c r="Z120" s="79">
        <v>18.399999999999999</v>
      </c>
      <c r="AA120" s="79">
        <v>25.44</v>
      </c>
      <c r="AB120" s="77">
        <v>18.63</v>
      </c>
      <c r="AC120" s="77">
        <v>25.75</v>
      </c>
      <c r="AD120" s="77">
        <v>18.86</v>
      </c>
      <c r="AE120" s="77">
        <v>26.07</v>
      </c>
      <c r="AF120" s="1">
        <v>0</v>
      </c>
      <c r="AG120" s="1">
        <v>0</v>
      </c>
    </row>
    <row r="121" spans="1:33" x14ac:dyDescent="0.25">
      <c r="A121" s="8">
        <v>2364</v>
      </c>
      <c r="B121" s="3" t="s">
        <v>148</v>
      </c>
      <c r="C121" s="100">
        <v>7896637023641</v>
      </c>
      <c r="D121" s="80" t="s">
        <v>401</v>
      </c>
      <c r="E121" s="73" t="s">
        <v>6</v>
      </c>
      <c r="F121" s="88">
        <v>40.43</v>
      </c>
      <c r="G121" s="88">
        <v>53.76</v>
      </c>
      <c r="H121" s="77">
        <v>39.840000000000003</v>
      </c>
      <c r="I121" s="77">
        <v>53</v>
      </c>
      <c r="J121" s="79">
        <v>39.26</v>
      </c>
      <c r="K121" s="79">
        <v>52.26</v>
      </c>
      <c r="L121" s="77">
        <v>38.700000000000003</v>
      </c>
      <c r="M121" s="77">
        <v>51.54</v>
      </c>
      <c r="N121" s="79">
        <v>38.159999999999997</v>
      </c>
      <c r="O121" s="79">
        <v>50.84</v>
      </c>
      <c r="P121" s="79">
        <v>37.89</v>
      </c>
      <c r="Q121" s="79">
        <v>50.49</v>
      </c>
      <c r="R121" s="79">
        <v>37.630000000000003</v>
      </c>
      <c r="S121" s="79">
        <v>50.16</v>
      </c>
      <c r="T121" s="79">
        <v>35.19</v>
      </c>
      <c r="U121" s="79">
        <v>47.01</v>
      </c>
      <c r="V121" s="79">
        <v>32.76</v>
      </c>
      <c r="W121" s="79">
        <v>45.29</v>
      </c>
      <c r="X121" s="79">
        <v>32.950000000000003</v>
      </c>
      <c r="Y121" s="79">
        <v>45.55</v>
      </c>
      <c r="Z121" s="79">
        <v>33.159999999999997</v>
      </c>
      <c r="AA121" s="79">
        <v>45.84</v>
      </c>
      <c r="AB121" s="77">
        <v>33.56</v>
      </c>
      <c r="AC121" s="77">
        <v>46.39</v>
      </c>
      <c r="AD121" s="77">
        <v>33.979999999999997</v>
      </c>
      <c r="AE121" s="77">
        <v>46.98</v>
      </c>
      <c r="AF121" s="1">
        <v>0</v>
      </c>
      <c r="AG121" s="1">
        <v>0</v>
      </c>
    </row>
    <row r="122" spans="1:33" x14ac:dyDescent="0.25">
      <c r="A122" s="8">
        <v>3334</v>
      </c>
      <c r="B122" s="3" t="s">
        <v>472</v>
      </c>
      <c r="C122" s="100">
        <v>7896637033343</v>
      </c>
      <c r="D122" s="80" t="s">
        <v>401</v>
      </c>
      <c r="E122" s="73" t="s">
        <v>6</v>
      </c>
      <c r="F122" s="88">
        <v>14.17</v>
      </c>
      <c r="G122" s="88">
        <v>18.84</v>
      </c>
      <c r="H122" s="77">
        <v>13.96</v>
      </c>
      <c r="I122" s="77">
        <v>18.57</v>
      </c>
      <c r="J122" s="79">
        <v>13.76</v>
      </c>
      <c r="K122" s="79">
        <v>18.32</v>
      </c>
      <c r="L122" s="77">
        <v>13.56</v>
      </c>
      <c r="M122" s="77">
        <v>18.059999999999999</v>
      </c>
      <c r="N122" s="79">
        <v>13.37</v>
      </c>
      <c r="O122" s="79">
        <v>17.809999999999999</v>
      </c>
      <c r="P122" s="79">
        <v>13.28</v>
      </c>
      <c r="Q122" s="79">
        <v>17.7</v>
      </c>
      <c r="R122" s="79">
        <v>13.19</v>
      </c>
      <c r="S122" s="79">
        <v>17.579999999999998</v>
      </c>
      <c r="T122" s="79">
        <v>12.33</v>
      </c>
      <c r="U122" s="79">
        <v>16.47</v>
      </c>
      <c r="V122" s="79">
        <v>11.48</v>
      </c>
      <c r="W122" s="79">
        <v>15.87</v>
      </c>
      <c r="X122" s="79">
        <v>11.55</v>
      </c>
      <c r="Y122" s="79">
        <v>15.97</v>
      </c>
      <c r="Z122" s="79">
        <v>11.62</v>
      </c>
      <c r="AA122" s="79">
        <v>16.059999999999999</v>
      </c>
      <c r="AB122" s="77">
        <v>11.76</v>
      </c>
      <c r="AC122" s="77">
        <v>16.260000000000002</v>
      </c>
      <c r="AD122" s="77">
        <v>11.91</v>
      </c>
      <c r="AE122" s="77">
        <v>16.46</v>
      </c>
      <c r="AF122" s="1">
        <v>0</v>
      </c>
      <c r="AG122" s="1">
        <v>0</v>
      </c>
    </row>
    <row r="123" spans="1:33" x14ac:dyDescent="0.25">
      <c r="A123" s="8">
        <v>3335</v>
      </c>
      <c r="B123" s="3" t="s">
        <v>473</v>
      </c>
      <c r="C123" s="100">
        <v>7896637033350</v>
      </c>
      <c r="D123" s="80" t="s">
        <v>401</v>
      </c>
      <c r="E123" s="73" t="s">
        <v>6</v>
      </c>
      <c r="F123" s="88">
        <v>25.53</v>
      </c>
      <c r="G123" s="88">
        <v>33.950000000000003</v>
      </c>
      <c r="H123" s="77">
        <v>25.16</v>
      </c>
      <c r="I123" s="77">
        <v>33.47</v>
      </c>
      <c r="J123" s="79">
        <v>24.79</v>
      </c>
      <c r="K123" s="79">
        <v>33</v>
      </c>
      <c r="L123" s="77">
        <v>24.44</v>
      </c>
      <c r="M123" s="77">
        <v>32.549999999999997</v>
      </c>
      <c r="N123" s="79">
        <v>24.1</v>
      </c>
      <c r="O123" s="79">
        <v>32.11</v>
      </c>
      <c r="P123" s="79">
        <v>23.93</v>
      </c>
      <c r="Q123" s="79">
        <v>31.89</v>
      </c>
      <c r="R123" s="79">
        <v>23.76</v>
      </c>
      <c r="S123" s="79">
        <v>31.67</v>
      </c>
      <c r="T123" s="79">
        <v>22.22</v>
      </c>
      <c r="U123" s="79">
        <v>29.68</v>
      </c>
      <c r="V123" s="79">
        <v>20.69</v>
      </c>
      <c r="W123" s="79">
        <v>28.6</v>
      </c>
      <c r="X123" s="79">
        <v>20.81</v>
      </c>
      <c r="Y123" s="79">
        <v>28.77</v>
      </c>
      <c r="Z123" s="79">
        <v>20.94</v>
      </c>
      <c r="AA123" s="79">
        <v>28.95</v>
      </c>
      <c r="AB123" s="77">
        <v>21.2</v>
      </c>
      <c r="AC123" s="77">
        <v>29.31</v>
      </c>
      <c r="AD123" s="77">
        <v>21.46</v>
      </c>
      <c r="AE123" s="77">
        <v>29.67</v>
      </c>
      <c r="AF123" s="1">
        <v>0</v>
      </c>
      <c r="AG123" s="1">
        <v>0</v>
      </c>
    </row>
    <row r="124" spans="1:33" x14ac:dyDescent="0.25">
      <c r="A124" s="8">
        <v>2366</v>
      </c>
      <c r="B124" s="3" t="s">
        <v>153</v>
      </c>
      <c r="C124" s="100">
        <v>7896637023665</v>
      </c>
      <c r="D124" s="80" t="s">
        <v>401</v>
      </c>
      <c r="E124" s="73" t="s">
        <v>3</v>
      </c>
      <c r="F124" s="88">
        <v>17.77</v>
      </c>
      <c r="G124" s="88">
        <v>23.63</v>
      </c>
      <c r="H124" s="77">
        <v>17.510000000000002</v>
      </c>
      <c r="I124" s="77">
        <v>23.29</v>
      </c>
      <c r="J124" s="79">
        <v>17.25</v>
      </c>
      <c r="K124" s="79">
        <v>22.96</v>
      </c>
      <c r="L124" s="77">
        <v>17.010000000000002</v>
      </c>
      <c r="M124" s="77">
        <v>22.65</v>
      </c>
      <c r="N124" s="79">
        <v>16.77</v>
      </c>
      <c r="O124" s="79">
        <v>22.34</v>
      </c>
      <c r="P124" s="79">
        <v>16.649999999999999</v>
      </c>
      <c r="Q124" s="79">
        <v>22.19</v>
      </c>
      <c r="R124" s="79">
        <v>16.53</v>
      </c>
      <c r="S124" s="79">
        <v>22.03</v>
      </c>
      <c r="T124" s="79">
        <v>15.46</v>
      </c>
      <c r="U124" s="79">
        <v>20.65</v>
      </c>
      <c r="V124" s="79">
        <v>14.39</v>
      </c>
      <c r="W124" s="79">
        <v>19.89</v>
      </c>
      <c r="X124" s="79">
        <v>14.48</v>
      </c>
      <c r="Y124" s="79">
        <v>20.02</v>
      </c>
      <c r="Z124" s="79">
        <v>14.57</v>
      </c>
      <c r="AA124" s="79">
        <v>20.14</v>
      </c>
      <c r="AB124" s="77">
        <v>14.75</v>
      </c>
      <c r="AC124" s="77">
        <v>20.39</v>
      </c>
      <c r="AD124" s="77">
        <v>14.93</v>
      </c>
      <c r="AE124" s="77">
        <v>20.64</v>
      </c>
      <c r="AF124" s="1">
        <v>0</v>
      </c>
      <c r="AG124" s="1">
        <v>0</v>
      </c>
    </row>
    <row r="125" spans="1:33" x14ac:dyDescent="0.25">
      <c r="A125" s="8">
        <v>2284</v>
      </c>
      <c r="B125" s="3" t="s">
        <v>151</v>
      </c>
      <c r="C125" s="100">
        <v>7896637022842</v>
      </c>
      <c r="D125" s="80" t="s">
        <v>401</v>
      </c>
      <c r="E125" s="73" t="s">
        <v>3</v>
      </c>
      <c r="F125" s="88">
        <v>53.57</v>
      </c>
      <c r="G125" s="88">
        <v>71.23</v>
      </c>
      <c r="H125" s="77">
        <v>52.78</v>
      </c>
      <c r="I125" s="77">
        <v>70.22</v>
      </c>
      <c r="J125" s="79">
        <v>52.01</v>
      </c>
      <c r="K125" s="79">
        <v>69.23</v>
      </c>
      <c r="L125" s="77">
        <v>51.27</v>
      </c>
      <c r="M125" s="77">
        <v>68.28</v>
      </c>
      <c r="N125" s="79">
        <v>50.55</v>
      </c>
      <c r="O125" s="79">
        <v>67.349999999999994</v>
      </c>
      <c r="P125" s="79">
        <v>50.2</v>
      </c>
      <c r="Q125" s="79">
        <v>66.900000000000006</v>
      </c>
      <c r="R125" s="79">
        <v>49.85</v>
      </c>
      <c r="S125" s="79">
        <v>66.45</v>
      </c>
      <c r="T125" s="79">
        <v>46.62</v>
      </c>
      <c r="U125" s="79">
        <v>62.27</v>
      </c>
      <c r="V125" s="79">
        <v>43.39</v>
      </c>
      <c r="W125" s="79">
        <v>59.98</v>
      </c>
      <c r="X125" s="79">
        <v>43.66</v>
      </c>
      <c r="Y125" s="79">
        <v>60.36</v>
      </c>
      <c r="Z125" s="79">
        <v>43.92</v>
      </c>
      <c r="AA125" s="79">
        <v>60.72</v>
      </c>
      <c r="AB125" s="77">
        <v>44.47</v>
      </c>
      <c r="AC125" s="77">
        <v>61.48</v>
      </c>
      <c r="AD125" s="77">
        <v>45.02</v>
      </c>
      <c r="AE125" s="77">
        <v>62.24</v>
      </c>
      <c r="AF125" s="1">
        <v>0</v>
      </c>
      <c r="AG125" s="1">
        <v>0</v>
      </c>
    </row>
    <row r="126" spans="1:33" x14ac:dyDescent="0.25">
      <c r="A126" s="8">
        <v>2365</v>
      </c>
      <c r="B126" s="3" t="s">
        <v>152</v>
      </c>
      <c r="C126" s="100">
        <v>7896637023658</v>
      </c>
      <c r="D126" s="80" t="s">
        <v>401</v>
      </c>
      <c r="E126" s="73" t="s">
        <v>3</v>
      </c>
      <c r="F126" s="88">
        <v>15.95</v>
      </c>
      <c r="G126" s="88">
        <v>21.21</v>
      </c>
      <c r="H126" s="77">
        <v>15.71</v>
      </c>
      <c r="I126" s="77">
        <v>20.9</v>
      </c>
      <c r="J126" s="79">
        <v>15.49</v>
      </c>
      <c r="K126" s="79">
        <v>20.62</v>
      </c>
      <c r="L126" s="77">
        <v>15.26</v>
      </c>
      <c r="M126" s="77">
        <v>20.32</v>
      </c>
      <c r="N126" s="79">
        <v>15.05</v>
      </c>
      <c r="O126" s="79">
        <v>20.05</v>
      </c>
      <c r="P126" s="79">
        <v>14.94</v>
      </c>
      <c r="Q126" s="79">
        <v>19.91</v>
      </c>
      <c r="R126" s="79">
        <v>14.84</v>
      </c>
      <c r="S126" s="79">
        <v>19.78</v>
      </c>
      <c r="T126" s="79">
        <v>13.88</v>
      </c>
      <c r="U126" s="79">
        <v>18.54</v>
      </c>
      <c r="V126" s="79">
        <v>12.92</v>
      </c>
      <c r="W126" s="79">
        <v>17.86</v>
      </c>
      <c r="X126" s="79">
        <v>13</v>
      </c>
      <c r="Y126" s="79">
        <v>17.97</v>
      </c>
      <c r="Z126" s="79">
        <v>13.08</v>
      </c>
      <c r="AA126" s="79">
        <v>18.079999999999998</v>
      </c>
      <c r="AB126" s="77">
        <v>13.24</v>
      </c>
      <c r="AC126" s="77">
        <v>18.3</v>
      </c>
      <c r="AD126" s="77">
        <v>13.4</v>
      </c>
      <c r="AE126" s="77">
        <v>18.52</v>
      </c>
      <c r="AF126" s="1">
        <v>0</v>
      </c>
      <c r="AG126" s="1">
        <v>0</v>
      </c>
    </row>
    <row r="127" spans="1:33" x14ac:dyDescent="0.25">
      <c r="A127" s="8">
        <v>2283</v>
      </c>
      <c r="B127" s="3" t="s">
        <v>150</v>
      </c>
      <c r="C127" s="100">
        <v>7896637022835</v>
      </c>
      <c r="D127" s="80" t="s">
        <v>401</v>
      </c>
      <c r="E127" s="73" t="s">
        <v>3</v>
      </c>
      <c r="F127" s="88">
        <v>48.13</v>
      </c>
      <c r="G127" s="88">
        <v>64</v>
      </c>
      <c r="H127" s="77">
        <v>47.43</v>
      </c>
      <c r="I127" s="77">
        <v>63.1</v>
      </c>
      <c r="J127" s="79">
        <v>46.74</v>
      </c>
      <c r="K127" s="79">
        <v>62.21</v>
      </c>
      <c r="L127" s="77">
        <v>46.07</v>
      </c>
      <c r="M127" s="77">
        <v>61.35</v>
      </c>
      <c r="N127" s="79">
        <v>45.43</v>
      </c>
      <c r="O127" s="79">
        <v>60.53</v>
      </c>
      <c r="P127" s="79">
        <v>45.11</v>
      </c>
      <c r="Q127" s="79">
        <v>60.11</v>
      </c>
      <c r="R127" s="79">
        <v>44.8</v>
      </c>
      <c r="S127" s="79">
        <v>59.72</v>
      </c>
      <c r="T127" s="79">
        <v>41.89</v>
      </c>
      <c r="U127" s="79">
        <v>55.96</v>
      </c>
      <c r="V127" s="79">
        <v>39</v>
      </c>
      <c r="W127" s="79">
        <v>53.92</v>
      </c>
      <c r="X127" s="79">
        <v>39.229999999999997</v>
      </c>
      <c r="Y127" s="79">
        <v>54.23</v>
      </c>
      <c r="Z127" s="79">
        <v>39.47</v>
      </c>
      <c r="AA127" s="79">
        <v>54.56</v>
      </c>
      <c r="AB127" s="77">
        <v>39.96</v>
      </c>
      <c r="AC127" s="77">
        <v>55.24</v>
      </c>
      <c r="AD127" s="77">
        <v>40.46</v>
      </c>
      <c r="AE127" s="77">
        <v>55.93</v>
      </c>
      <c r="AF127" s="1">
        <v>0</v>
      </c>
      <c r="AG127" s="1">
        <v>0</v>
      </c>
    </row>
    <row r="128" spans="1:33" x14ac:dyDescent="0.25">
      <c r="A128" s="8">
        <v>2510</v>
      </c>
      <c r="B128" s="3" t="s">
        <v>314</v>
      </c>
      <c r="C128" s="100">
        <v>7896637025102</v>
      </c>
      <c r="D128" s="80" t="s">
        <v>401</v>
      </c>
      <c r="E128" s="73" t="s">
        <v>3</v>
      </c>
      <c r="F128" s="88">
        <v>26.68</v>
      </c>
      <c r="G128" s="88">
        <v>35.479999999999997</v>
      </c>
      <c r="H128" s="77">
        <v>26.28</v>
      </c>
      <c r="I128" s="77">
        <v>34.96</v>
      </c>
      <c r="J128" s="79">
        <v>25.9</v>
      </c>
      <c r="K128" s="79">
        <v>34.47</v>
      </c>
      <c r="L128" s="77">
        <v>25.53</v>
      </c>
      <c r="M128" s="77">
        <v>34</v>
      </c>
      <c r="N128" s="79">
        <v>25.17</v>
      </c>
      <c r="O128" s="79">
        <v>33.53</v>
      </c>
      <c r="P128" s="79">
        <v>25</v>
      </c>
      <c r="Q128" s="79">
        <v>33.32</v>
      </c>
      <c r="R128" s="79">
        <v>24.83</v>
      </c>
      <c r="S128" s="79">
        <v>33.1</v>
      </c>
      <c r="T128" s="79">
        <v>23.22</v>
      </c>
      <c r="U128" s="79">
        <v>31.02</v>
      </c>
      <c r="V128" s="79">
        <v>21.61</v>
      </c>
      <c r="W128" s="79">
        <v>29.87</v>
      </c>
      <c r="X128" s="79">
        <v>21.74</v>
      </c>
      <c r="Y128" s="79">
        <v>30.05</v>
      </c>
      <c r="Z128" s="79">
        <v>21.87</v>
      </c>
      <c r="AA128" s="79">
        <v>30.23</v>
      </c>
      <c r="AB128" s="77">
        <v>22.15</v>
      </c>
      <c r="AC128" s="77">
        <v>30.62</v>
      </c>
      <c r="AD128" s="77">
        <v>22.42</v>
      </c>
      <c r="AE128" s="77">
        <v>30.99</v>
      </c>
      <c r="AF128" s="1">
        <v>0</v>
      </c>
      <c r="AG128" s="1">
        <v>0</v>
      </c>
    </row>
    <row r="129" spans="1:33" x14ac:dyDescent="0.25">
      <c r="A129" s="8">
        <v>2509</v>
      </c>
      <c r="B129" s="3" t="s">
        <v>313</v>
      </c>
      <c r="C129" s="100">
        <v>7896637025096</v>
      </c>
      <c r="D129" s="80" t="s">
        <v>401</v>
      </c>
      <c r="E129" s="73" t="s">
        <v>3</v>
      </c>
      <c r="F129" s="88">
        <v>23.97</v>
      </c>
      <c r="G129" s="88">
        <v>31.87</v>
      </c>
      <c r="H129" s="77">
        <v>23.62</v>
      </c>
      <c r="I129" s="77">
        <v>31.42</v>
      </c>
      <c r="J129" s="79">
        <v>23.27</v>
      </c>
      <c r="K129" s="79">
        <v>30.97</v>
      </c>
      <c r="L129" s="77">
        <v>22.94</v>
      </c>
      <c r="M129" s="77">
        <v>30.55</v>
      </c>
      <c r="N129" s="79">
        <v>22.62</v>
      </c>
      <c r="O129" s="79">
        <v>30.14</v>
      </c>
      <c r="P129" s="79">
        <v>22.46</v>
      </c>
      <c r="Q129" s="79">
        <v>29.93</v>
      </c>
      <c r="R129" s="79">
        <v>22.3</v>
      </c>
      <c r="S129" s="79">
        <v>29.72</v>
      </c>
      <c r="T129" s="79">
        <v>20.86</v>
      </c>
      <c r="U129" s="79">
        <v>27.86</v>
      </c>
      <c r="V129" s="79">
        <v>19.420000000000002</v>
      </c>
      <c r="W129" s="79">
        <v>26.85</v>
      </c>
      <c r="X129" s="79">
        <v>19.53</v>
      </c>
      <c r="Y129" s="79">
        <v>27</v>
      </c>
      <c r="Z129" s="79">
        <v>19.649999999999999</v>
      </c>
      <c r="AA129" s="79">
        <v>27.16</v>
      </c>
      <c r="AB129" s="77">
        <v>19.899999999999999</v>
      </c>
      <c r="AC129" s="77">
        <v>27.51</v>
      </c>
      <c r="AD129" s="77">
        <v>20.149999999999999</v>
      </c>
      <c r="AE129" s="77">
        <v>27.86</v>
      </c>
      <c r="AF129" s="1">
        <v>0</v>
      </c>
      <c r="AG129" s="1">
        <v>0</v>
      </c>
    </row>
    <row r="130" spans="1:33" s="14" customFormat="1" x14ac:dyDescent="0.25">
      <c r="A130" s="8">
        <v>2277</v>
      </c>
      <c r="B130" s="3" t="s">
        <v>156</v>
      </c>
      <c r="C130" s="100">
        <v>7896637022774</v>
      </c>
      <c r="D130" s="80" t="s">
        <v>401</v>
      </c>
      <c r="E130" s="73" t="s">
        <v>18</v>
      </c>
      <c r="F130" s="88">
        <v>71.900000000000006</v>
      </c>
      <c r="G130" s="88">
        <v>95.6</v>
      </c>
      <c r="H130" s="77">
        <v>70.849999999999994</v>
      </c>
      <c r="I130" s="77">
        <v>94.26</v>
      </c>
      <c r="J130" s="79">
        <v>69.819999999999993</v>
      </c>
      <c r="K130" s="79">
        <v>92.93</v>
      </c>
      <c r="L130" s="77">
        <v>68.819999999999993</v>
      </c>
      <c r="M130" s="77">
        <v>91.65</v>
      </c>
      <c r="N130" s="79">
        <v>67.86</v>
      </c>
      <c r="O130" s="79">
        <v>90.41</v>
      </c>
      <c r="P130" s="79">
        <v>67.38</v>
      </c>
      <c r="Q130" s="79">
        <v>89.79</v>
      </c>
      <c r="R130" s="79">
        <v>66.91</v>
      </c>
      <c r="S130" s="79">
        <v>89.19</v>
      </c>
      <c r="T130" s="79">
        <v>62.58</v>
      </c>
      <c r="U130" s="79">
        <v>83.59</v>
      </c>
      <c r="V130" s="79">
        <v>58.25</v>
      </c>
      <c r="W130" s="79">
        <v>80.53</v>
      </c>
      <c r="X130" s="79">
        <v>58.6</v>
      </c>
      <c r="Y130" s="79">
        <v>81.010000000000005</v>
      </c>
      <c r="Z130" s="79">
        <v>58.96</v>
      </c>
      <c r="AA130" s="79">
        <v>81.510000000000005</v>
      </c>
      <c r="AB130" s="77">
        <v>59.69</v>
      </c>
      <c r="AC130" s="77">
        <v>82.52</v>
      </c>
      <c r="AD130" s="77">
        <v>60.44</v>
      </c>
      <c r="AE130" s="77">
        <v>83.55</v>
      </c>
      <c r="AF130" s="1">
        <v>0</v>
      </c>
      <c r="AG130" s="1">
        <v>0</v>
      </c>
    </row>
    <row r="131" spans="1:33" s="14" customFormat="1" x14ac:dyDescent="0.25">
      <c r="A131" s="8">
        <v>2278</v>
      </c>
      <c r="B131" s="3" t="s">
        <v>157</v>
      </c>
      <c r="C131" s="100">
        <v>7896637022781</v>
      </c>
      <c r="D131" s="80" t="s">
        <v>401</v>
      </c>
      <c r="E131" s="73" t="s">
        <v>18</v>
      </c>
      <c r="F131" s="88">
        <v>86.28</v>
      </c>
      <c r="G131" s="88">
        <v>114.73</v>
      </c>
      <c r="H131" s="77">
        <v>85.02</v>
      </c>
      <c r="I131" s="77">
        <v>113.11</v>
      </c>
      <c r="J131" s="79">
        <v>83.78</v>
      </c>
      <c r="K131" s="79">
        <v>111.51</v>
      </c>
      <c r="L131" s="77">
        <v>82.59</v>
      </c>
      <c r="M131" s="77">
        <v>109.98</v>
      </c>
      <c r="N131" s="79">
        <v>81.430000000000007</v>
      </c>
      <c r="O131" s="79">
        <v>108.49</v>
      </c>
      <c r="P131" s="79">
        <v>80.86</v>
      </c>
      <c r="Q131" s="79">
        <v>107.76</v>
      </c>
      <c r="R131" s="79">
        <v>80.3</v>
      </c>
      <c r="S131" s="79">
        <v>107.03</v>
      </c>
      <c r="T131" s="79">
        <v>75.09</v>
      </c>
      <c r="U131" s="79">
        <v>100.3</v>
      </c>
      <c r="V131" s="79">
        <v>69.900000000000006</v>
      </c>
      <c r="W131" s="79">
        <v>96.63</v>
      </c>
      <c r="X131" s="79">
        <v>70.319999999999993</v>
      </c>
      <c r="Y131" s="79">
        <v>97.21</v>
      </c>
      <c r="Z131" s="79">
        <v>70.75</v>
      </c>
      <c r="AA131" s="79">
        <v>97.81</v>
      </c>
      <c r="AB131" s="77">
        <v>71.63</v>
      </c>
      <c r="AC131" s="77">
        <v>99.02</v>
      </c>
      <c r="AD131" s="77">
        <v>72.52</v>
      </c>
      <c r="AE131" s="77">
        <v>100.25</v>
      </c>
      <c r="AF131" s="1">
        <v>0</v>
      </c>
      <c r="AG131" s="1">
        <v>0</v>
      </c>
    </row>
    <row r="132" spans="1:33" x14ac:dyDescent="0.25">
      <c r="A132" s="8">
        <v>2312</v>
      </c>
      <c r="B132" s="3" t="s">
        <v>158</v>
      </c>
      <c r="C132" s="100">
        <v>7896637023122</v>
      </c>
      <c r="D132" s="80" t="s">
        <v>401</v>
      </c>
      <c r="E132" s="73" t="s">
        <v>18</v>
      </c>
      <c r="F132" s="88">
        <v>53.1</v>
      </c>
      <c r="G132" s="88">
        <v>70.61</v>
      </c>
      <c r="H132" s="77">
        <v>52.32</v>
      </c>
      <c r="I132" s="77">
        <v>69.599999999999994</v>
      </c>
      <c r="J132" s="79">
        <v>51.56</v>
      </c>
      <c r="K132" s="79">
        <v>68.63</v>
      </c>
      <c r="L132" s="77">
        <v>50.83</v>
      </c>
      <c r="M132" s="77">
        <v>67.69</v>
      </c>
      <c r="N132" s="79">
        <v>50.11</v>
      </c>
      <c r="O132" s="79">
        <v>66.760000000000005</v>
      </c>
      <c r="P132" s="79">
        <v>49.76</v>
      </c>
      <c r="Q132" s="79">
        <v>66.31</v>
      </c>
      <c r="R132" s="79">
        <v>49.42</v>
      </c>
      <c r="S132" s="79">
        <v>65.87</v>
      </c>
      <c r="T132" s="79">
        <v>46.21</v>
      </c>
      <c r="U132" s="79">
        <v>61.73</v>
      </c>
      <c r="V132" s="79">
        <v>43.02</v>
      </c>
      <c r="W132" s="79">
        <v>59.47</v>
      </c>
      <c r="X132" s="79">
        <v>43.28</v>
      </c>
      <c r="Y132" s="79">
        <v>59.83</v>
      </c>
      <c r="Z132" s="79">
        <v>43.54</v>
      </c>
      <c r="AA132" s="79">
        <v>60.19</v>
      </c>
      <c r="AB132" s="77">
        <v>44.08</v>
      </c>
      <c r="AC132" s="77">
        <v>60.94</v>
      </c>
      <c r="AD132" s="77">
        <v>44.63</v>
      </c>
      <c r="AE132" s="77">
        <v>61.7</v>
      </c>
      <c r="AF132" s="1">
        <v>0</v>
      </c>
      <c r="AG132" s="1">
        <v>0</v>
      </c>
    </row>
    <row r="133" spans="1:33" x14ac:dyDescent="0.25">
      <c r="A133" s="8">
        <v>3085</v>
      </c>
      <c r="B133" s="3" t="s">
        <v>315</v>
      </c>
      <c r="C133" s="100">
        <v>7896637030854</v>
      </c>
      <c r="D133" s="80" t="s">
        <v>399</v>
      </c>
      <c r="E133" s="73" t="s">
        <v>39</v>
      </c>
      <c r="F133" s="77">
        <v>67.900000000000006</v>
      </c>
      <c r="G133" s="77">
        <v>104.01</v>
      </c>
      <c r="H133" s="77">
        <v>67.900000000000006</v>
      </c>
      <c r="I133" s="77">
        <v>104.01</v>
      </c>
      <c r="J133" s="77">
        <v>67.900000000000006</v>
      </c>
      <c r="K133" s="77">
        <v>104.01</v>
      </c>
      <c r="L133" s="77">
        <v>67.900000000000006</v>
      </c>
      <c r="M133" s="77">
        <v>104.01</v>
      </c>
      <c r="N133" s="77">
        <v>67.900000000000006</v>
      </c>
      <c r="O133" s="77">
        <v>104.01</v>
      </c>
      <c r="P133" s="77">
        <v>67.900000000000006</v>
      </c>
      <c r="Q133" s="77">
        <v>104.01</v>
      </c>
      <c r="R133" s="77">
        <v>67.900000000000006</v>
      </c>
      <c r="S133" s="77">
        <v>104.01</v>
      </c>
      <c r="T133" s="77">
        <v>67.900000000000006</v>
      </c>
      <c r="U133" s="77">
        <v>104.01</v>
      </c>
      <c r="V133" s="77">
        <v>67.900000000000006</v>
      </c>
      <c r="W133" s="77">
        <v>104.01</v>
      </c>
      <c r="X133" s="77">
        <v>67.900000000000006</v>
      </c>
      <c r="Y133" s="77">
        <v>104.01</v>
      </c>
      <c r="Z133" s="77">
        <v>67.900000000000006</v>
      </c>
      <c r="AA133" s="77">
        <v>104.01</v>
      </c>
      <c r="AB133" s="77">
        <v>67.900000000000006</v>
      </c>
      <c r="AC133" s="77">
        <v>104.01</v>
      </c>
      <c r="AD133" s="77">
        <v>67.900000000000006</v>
      </c>
      <c r="AE133" s="77">
        <v>104.01</v>
      </c>
      <c r="AF133" s="1">
        <v>0</v>
      </c>
      <c r="AG133" s="1">
        <v>0</v>
      </c>
    </row>
    <row r="134" spans="1:33" x14ac:dyDescent="0.25">
      <c r="A134" s="73">
        <v>2671</v>
      </c>
      <c r="B134" s="3" t="s">
        <v>159</v>
      </c>
      <c r="C134" s="100">
        <v>7896637026703</v>
      </c>
      <c r="D134" s="80" t="s">
        <v>399</v>
      </c>
      <c r="E134" s="73" t="s">
        <v>35</v>
      </c>
      <c r="F134" s="77">
        <v>137.6</v>
      </c>
      <c r="G134" s="77">
        <v>130.15</v>
      </c>
      <c r="H134" s="77">
        <v>137.6</v>
      </c>
      <c r="I134" s="77">
        <v>130.15</v>
      </c>
      <c r="J134" s="77">
        <v>137.6</v>
      </c>
      <c r="K134" s="77">
        <v>130.15</v>
      </c>
      <c r="L134" s="77">
        <v>137.6</v>
      </c>
      <c r="M134" s="77">
        <v>130.15</v>
      </c>
      <c r="N134" s="77">
        <v>137.6</v>
      </c>
      <c r="O134" s="77">
        <v>130.15</v>
      </c>
      <c r="P134" s="77">
        <v>137.6</v>
      </c>
      <c r="Q134" s="77">
        <v>130.15</v>
      </c>
      <c r="R134" s="77">
        <v>137.6</v>
      </c>
      <c r="S134" s="77">
        <v>130.15</v>
      </c>
      <c r="T134" s="77">
        <v>137.6</v>
      </c>
      <c r="U134" s="77">
        <v>130.15</v>
      </c>
      <c r="V134" s="77">
        <v>137.6</v>
      </c>
      <c r="W134" s="77">
        <v>130.15</v>
      </c>
      <c r="X134" s="77">
        <v>137.6</v>
      </c>
      <c r="Y134" s="77">
        <v>130.15</v>
      </c>
      <c r="Z134" s="77">
        <v>137.6</v>
      </c>
      <c r="AA134" s="77">
        <v>130.15</v>
      </c>
      <c r="AB134" s="77">
        <v>137.6</v>
      </c>
      <c r="AC134" s="77">
        <v>130.15</v>
      </c>
      <c r="AD134" s="77">
        <v>137.6</v>
      </c>
      <c r="AE134" s="77">
        <v>130.15</v>
      </c>
      <c r="AF134" s="1">
        <v>0</v>
      </c>
      <c r="AG134" s="1">
        <v>0</v>
      </c>
    </row>
    <row r="135" spans="1:33" x14ac:dyDescent="0.25">
      <c r="A135" s="8">
        <v>3086</v>
      </c>
      <c r="B135" s="3" t="s">
        <v>316</v>
      </c>
      <c r="C135" s="100">
        <v>7896637030861</v>
      </c>
      <c r="D135" s="80" t="s">
        <v>399</v>
      </c>
      <c r="E135" s="73" t="s">
        <v>39</v>
      </c>
      <c r="F135" s="77">
        <v>115.44</v>
      </c>
      <c r="G135" s="77">
        <v>177</v>
      </c>
      <c r="H135" s="77">
        <v>115.44</v>
      </c>
      <c r="I135" s="77">
        <v>177</v>
      </c>
      <c r="J135" s="77">
        <v>115.44</v>
      </c>
      <c r="K135" s="77">
        <v>177</v>
      </c>
      <c r="L135" s="77">
        <v>115.44</v>
      </c>
      <c r="M135" s="77">
        <v>177</v>
      </c>
      <c r="N135" s="77">
        <v>115.44</v>
      </c>
      <c r="O135" s="77">
        <v>177</v>
      </c>
      <c r="P135" s="77">
        <v>115.44</v>
      </c>
      <c r="Q135" s="77">
        <v>177</v>
      </c>
      <c r="R135" s="77">
        <v>115.44</v>
      </c>
      <c r="S135" s="77">
        <v>177</v>
      </c>
      <c r="T135" s="77">
        <v>115.44</v>
      </c>
      <c r="U135" s="77">
        <v>177</v>
      </c>
      <c r="V135" s="77">
        <v>115.44</v>
      </c>
      <c r="W135" s="77">
        <v>177</v>
      </c>
      <c r="X135" s="77">
        <v>115.44</v>
      </c>
      <c r="Y135" s="77">
        <v>177</v>
      </c>
      <c r="Z135" s="77">
        <v>115.44</v>
      </c>
      <c r="AA135" s="77">
        <v>177</v>
      </c>
      <c r="AB135" s="77">
        <v>115.44</v>
      </c>
      <c r="AC135" s="77">
        <v>177</v>
      </c>
      <c r="AD135" s="77">
        <v>115.44</v>
      </c>
      <c r="AE135" s="77">
        <v>177</v>
      </c>
      <c r="AF135" s="1">
        <v>0</v>
      </c>
      <c r="AG135" s="1">
        <v>0</v>
      </c>
    </row>
    <row r="136" spans="1:33" x14ac:dyDescent="0.25">
      <c r="A136" s="8">
        <v>3219</v>
      </c>
      <c r="B136" s="3" t="s">
        <v>404</v>
      </c>
      <c r="C136" s="100">
        <v>7896637032193</v>
      </c>
      <c r="D136" s="80" t="s">
        <v>399</v>
      </c>
      <c r="E136" s="73" t="s">
        <v>39</v>
      </c>
      <c r="F136" s="77">
        <v>115.18</v>
      </c>
      <c r="G136" s="77">
        <v>190.4</v>
      </c>
      <c r="H136" s="77">
        <v>115.18</v>
      </c>
      <c r="I136" s="77">
        <v>190.4</v>
      </c>
      <c r="J136" s="77">
        <v>115.18</v>
      </c>
      <c r="K136" s="77">
        <v>190.4</v>
      </c>
      <c r="L136" s="77">
        <v>115.18</v>
      </c>
      <c r="M136" s="77">
        <v>190.4</v>
      </c>
      <c r="N136" s="77">
        <v>115.18</v>
      </c>
      <c r="O136" s="77">
        <v>190.4</v>
      </c>
      <c r="P136" s="77">
        <v>115.18</v>
      </c>
      <c r="Q136" s="77">
        <v>190.4</v>
      </c>
      <c r="R136" s="77">
        <v>115.18</v>
      </c>
      <c r="S136" s="77">
        <v>190.4</v>
      </c>
      <c r="T136" s="77">
        <v>115.18</v>
      </c>
      <c r="U136" s="77">
        <v>190.4</v>
      </c>
      <c r="V136" s="77">
        <v>115.18</v>
      </c>
      <c r="W136" s="77">
        <v>190.4</v>
      </c>
      <c r="X136" s="77">
        <v>115.18</v>
      </c>
      <c r="Y136" s="77">
        <v>190.4</v>
      </c>
      <c r="Z136" s="77">
        <v>115.18</v>
      </c>
      <c r="AA136" s="77">
        <v>190.4</v>
      </c>
      <c r="AB136" s="77">
        <v>115.18</v>
      </c>
      <c r="AC136" s="77">
        <v>190.4</v>
      </c>
      <c r="AD136" s="77">
        <v>115.18</v>
      </c>
      <c r="AE136" s="77">
        <v>190.4</v>
      </c>
      <c r="AF136" s="1">
        <v>0</v>
      </c>
      <c r="AG136" s="1">
        <v>0</v>
      </c>
    </row>
    <row r="137" spans="1:33" x14ac:dyDescent="0.25">
      <c r="A137" s="8">
        <v>3184</v>
      </c>
      <c r="B137" s="3" t="s">
        <v>403</v>
      </c>
      <c r="C137" s="100">
        <v>7896637031844</v>
      </c>
      <c r="D137" s="80" t="s">
        <v>399</v>
      </c>
      <c r="E137" s="73" t="s">
        <v>39</v>
      </c>
      <c r="F137" s="77">
        <v>196.95</v>
      </c>
      <c r="G137" s="77">
        <v>325.55</v>
      </c>
      <c r="H137" s="77">
        <v>196.95</v>
      </c>
      <c r="I137" s="77">
        <v>325.55</v>
      </c>
      <c r="J137" s="77">
        <v>196.95</v>
      </c>
      <c r="K137" s="77">
        <v>325.55</v>
      </c>
      <c r="L137" s="77">
        <v>196.95</v>
      </c>
      <c r="M137" s="77">
        <v>325.55</v>
      </c>
      <c r="N137" s="77">
        <v>196.95</v>
      </c>
      <c r="O137" s="77">
        <v>325.55</v>
      </c>
      <c r="P137" s="77">
        <v>196.95</v>
      </c>
      <c r="Q137" s="77">
        <v>325.55</v>
      </c>
      <c r="R137" s="77">
        <v>196.95</v>
      </c>
      <c r="S137" s="77">
        <v>325.55</v>
      </c>
      <c r="T137" s="77">
        <v>196.95</v>
      </c>
      <c r="U137" s="77">
        <v>325.55</v>
      </c>
      <c r="V137" s="77">
        <v>196.95</v>
      </c>
      <c r="W137" s="77">
        <v>325.55</v>
      </c>
      <c r="X137" s="77">
        <v>196.95</v>
      </c>
      <c r="Y137" s="77">
        <v>325.55</v>
      </c>
      <c r="Z137" s="77">
        <v>196.95</v>
      </c>
      <c r="AA137" s="77">
        <v>325.55</v>
      </c>
      <c r="AB137" s="77">
        <v>196.95</v>
      </c>
      <c r="AC137" s="77">
        <v>325.55</v>
      </c>
      <c r="AD137" s="77">
        <v>196.95</v>
      </c>
      <c r="AE137" s="77">
        <v>325.55</v>
      </c>
      <c r="AF137" s="1">
        <v>0</v>
      </c>
      <c r="AG137" s="1">
        <v>0</v>
      </c>
    </row>
    <row r="138" spans="1:33" x14ac:dyDescent="0.25">
      <c r="A138" s="73">
        <v>2672</v>
      </c>
      <c r="B138" s="3" t="s">
        <v>160</v>
      </c>
      <c r="C138" s="100">
        <v>7896637026727</v>
      </c>
      <c r="D138" s="80" t="s">
        <v>399</v>
      </c>
      <c r="E138" s="73" t="s">
        <v>35</v>
      </c>
      <c r="F138" s="77">
        <v>137.6</v>
      </c>
      <c r="G138" s="77">
        <v>130.15</v>
      </c>
      <c r="H138" s="77">
        <v>137.6</v>
      </c>
      <c r="I138" s="77">
        <v>130.15</v>
      </c>
      <c r="J138" s="77">
        <v>137.6</v>
      </c>
      <c r="K138" s="77">
        <v>130.15</v>
      </c>
      <c r="L138" s="77">
        <v>137.6</v>
      </c>
      <c r="M138" s="77">
        <v>130.15</v>
      </c>
      <c r="N138" s="77">
        <v>137.6</v>
      </c>
      <c r="O138" s="77">
        <v>130.15</v>
      </c>
      <c r="P138" s="77">
        <v>137.6</v>
      </c>
      <c r="Q138" s="77">
        <v>130.15</v>
      </c>
      <c r="R138" s="77">
        <v>137.6</v>
      </c>
      <c r="S138" s="77">
        <v>130.15</v>
      </c>
      <c r="T138" s="77">
        <v>137.6</v>
      </c>
      <c r="U138" s="77">
        <v>130.15</v>
      </c>
      <c r="V138" s="77">
        <v>137.6</v>
      </c>
      <c r="W138" s="77">
        <v>130.15</v>
      </c>
      <c r="X138" s="77">
        <v>137.6</v>
      </c>
      <c r="Y138" s="77">
        <v>130.15</v>
      </c>
      <c r="Z138" s="77">
        <v>137.6</v>
      </c>
      <c r="AA138" s="77">
        <v>130.15</v>
      </c>
      <c r="AB138" s="77">
        <v>137.6</v>
      </c>
      <c r="AC138" s="77">
        <v>130.15</v>
      </c>
      <c r="AD138" s="77">
        <v>137.6</v>
      </c>
      <c r="AE138" s="77">
        <v>130.15</v>
      </c>
      <c r="AF138" s="1">
        <v>0</v>
      </c>
      <c r="AG138" s="1">
        <v>0</v>
      </c>
    </row>
    <row r="139" spans="1:33" x14ac:dyDescent="0.25">
      <c r="A139" s="8">
        <v>2243</v>
      </c>
      <c r="B139" s="3" t="s">
        <v>161</v>
      </c>
      <c r="C139" s="100">
        <v>7896637022439</v>
      </c>
      <c r="D139" s="80" t="s">
        <v>401</v>
      </c>
      <c r="E139" s="73" t="s">
        <v>14</v>
      </c>
      <c r="F139" s="88">
        <v>20.94</v>
      </c>
      <c r="G139" s="88">
        <v>27.84</v>
      </c>
      <c r="H139" s="77">
        <v>20.63</v>
      </c>
      <c r="I139" s="77">
        <v>27.45</v>
      </c>
      <c r="J139" s="79">
        <v>20.329999999999998</v>
      </c>
      <c r="K139" s="79">
        <v>27.06</v>
      </c>
      <c r="L139" s="77">
        <v>20.04</v>
      </c>
      <c r="M139" s="77">
        <v>26.69</v>
      </c>
      <c r="N139" s="79">
        <v>19.760000000000002</v>
      </c>
      <c r="O139" s="79">
        <v>26.33</v>
      </c>
      <c r="P139" s="79">
        <v>19.62</v>
      </c>
      <c r="Q139" s="79">
        <v>26.15</v>
      </c>
      <c r="R139" s="79">
        <v>19.489999999999998</v>
      </c>
      <c r="S139" s="79">
        <v>25.98</v>
      </c>
      <c r="T139" s="79">
        <v>18.22</v>
      </c>
      <c r="U139" s="79">
        <v>24.34</v>
      </c>
      <c r="V139" s="79">
        <v>16.96</v>
      </c>
      <c r="W139" s="79">
        <v>23.45</v>
      </c>
      <c r="X139" s="79">
        <v>17.07</v>
      </c>
      <c r="Y139" s="79">
        <v>23.6</v>
      </c>
      <c r="Z139" s="79">
        <v>17.170000000000002</v>
      </c>
      <c r="AA139" s="79">
        <v>23.74</v>
      </c>
      <c r="AB139" s="77">
        <v>17.38</v>
      </c>
      <c r="AC139" s="77">
        <v>24.03</v>
      </c>
      <c r="AD139" s="77">
        <v>17.600000000000001</v>
      </c>
      <c r="AE139" s="77">
        <v>24.33</v>
      </c>
      <c r="AF139" s="1">
        <v>0</v>
      </c>
      <c r="AG139" s="1">
        <v>0</v>
      </c>
    </row>
    <row r="140" spans="1:33" x14ac:dyDescent="0.25">
      <c r="A140" s="8">
        <v>2992</v>
      </c>
      <c r="B140" s="3" t="s">
        <v>318</v>
      </c>
      <c r="C140" s="100">
        <v>7896637029926</v>
      </c>
      <c r="D140" s="80" t="s">
        <v>400</v>
      </c>
      <c r="E140" s="73" t="s">
        <v>463</v>
      </c>
      <c r="F140" s="88">
        <v>52.97</v>
      </c>
      <c r="G140" s="88">
        <v>73.23</v>
      </c>
      <c r="H140" s="77">
        <v>52.3</v>
      </c>
      <c r="I140" s="77">
        <v>72.3</v>
      </c>
      <c r="J140" s="79">
        <v>51.65</v>
      </c>
      <c r="K140" s="79">
        <v>71.400000000000006</v>
      </c>
      <c r="L140" s="77">
        <v>51.01</v>
      </c>
      <c r="M140" s="77">
        <v>70.52</v>
      </c>
      <c r="N140" s="79">
        <v>50.39</v>
      </c>
      <c r="O140" s="79">
        <v>69.66</v>
      </c>
      <c r="P140" s="79">
        <v>50.08</v>
      </c>
      <c r="Q140" s="79">
        <v>69.23</v>
      </c>
      <c r="R140" s="79">
        <v>49.78</v>
      </c>
      <c r="S140" s="79">
        <v>68.819999999999993</v>
      </c>
      <c r="T140" s="79">
        <v>46.95</v>
      </c>
      <c r="U140" s="79">
        <v>64.91</v>
      </c>
      <c r="V140" s="79">
        <v>49.78</v>
      </c>
      <c r="W140" s="79">
        <v>68.819999999999993</v>
      </c>
      <c r="X140" s="79">
        <v>50.08</v>
      </c>
      <c r="Y140" s="79">
        <v>69.23</v>
      </c>
      <c r="Z140" s="79">
        <v>50.39</v>
      </c>
      <c r="AA140" s="79">
        <v>69.66</v>
      </c>
      <c r="AB140" s="77">
        <v>51.01</v>
      </c>
      <c r="AC140" s="77">
        <v>70.52</v>
      </c>
      <c r="AD140" s="77">
        <v>51.65</v>
      </c>
      <c r="AE140" s="77">
        <v>71.400000000000006</v>
      </c>
      <c r="AF140" s="1">
        <v>0</v>
      </c>
      <c r="AG140" s="1">
        <v>0</v>
      </c>
    </row>
    <row r="141" spans="1:33" x14ac:dyDescent="0.25">
      <c r="A141" s="8">
        <v>2990</v>
      </c>
      <c r="B141" s="3" t="s">
        <v>317</v>
      </c>
      <c r="C141" s="100">
        <v>7896637029902</v>
      </c>
      <c r="D141" s="80" t="s">
        <v>400</v>
      </c>
      <c r="E141" s="73" t="s">
        <v>463</v>
      </c>
      <c r="F141" s="88">
        <v>78.45</v>
      </c>
      <c r="G141" s="88">
        <v>108.45</v>
      </c>
      <c r="H141" s="77">
        <v>77.459999999999994</v>
      </c>
      <c r="I141" s="77">
        <v>107.08</v>
      </c>
      <c r="J141" s="79">
        <v>76.489999999999995</v>
      </c>
      <c r="K141" s="79">
        <v>105.74</v>
      </c>
      <c r="L141" s="77">
        <v>75.540000000000006</v>
      </c>
      <c r="M141" s="77">
        <v>104.43</v>
      </c>
      <c r="N141" s="79">
        <v>74.62</v>
      </c>
      <c r="O141" s="79">
        <v>103.16</v>
      </c>
      <c r="P141" s="79">
        <v>74.17</v>
      </c>
      <c r="Q141" s="79">
        <v>102.54</v>
      </c>
      <c r="R141" s="79">
        <v>73.72</v>
      </c>
      <c r="S141" s="79">
        <v>101.91</v>
      </c>
      <c r="T141" s="79">
        <v>69.53</v>
      </c>
      <c r="U141" s="79">
        <v>96.12</v>
      </c>
      <c r="V141" s="79">
        <v>73.72</v>
      </c>
      <c r="W141" s="79">
        <v>101.91</v>
      </c>
      <c r="X141" s="79">
        <v>74.17</v>
      </c>
      <c r="Y141" s="79">
        <v>102.54</v>
      </c>
      <c r="Z141" s="79">
        <v>74.62</v>
      </c>
      <c r="AA141" s="79">
        <v>103.16</v>
      </c>
      <c r="AB141" s="77">
        <v>75.540000000000006</v>
      </c>
      <c r="AC141" s="77">
        <v>104.43</v>
      </c>
      <c r="AD141" s="77">
        <v>76.489999999999995</v>
      </c>
      <c r="AE141" s="77">
        <v>105.74</v>
      </c>
      <c r="AF141" s="1">
        <v>0</v>
      </c>
      <c r="AG141" s="1">
        <v>0</v>
      </c>
    </row>
    <row r="142" spans="1:33" x14ac:dyDescent="0.25">
      <c r="A142" s="8">
        <v>2536</v>
      </c>
      <c r="B142" s="3" t="s">
        <v>162</v>
      </c>
      <c r="C142" s="100">
        <v>7896637025362</v>
      </c>
      <c r="D142" s="80" t="s">
        <v>401</v>
      </c>
      <c r="E142" s="73" t="s">
        <v>18</v>
      </c>
      <c r="F142" s="88">
        <v>114.11</v>
      </c>
      <c r="G142" s="88">
        <v>151.72999999999999</v>
      </c>
      <c r="H142" s="77">
        <v>112.44</v>
      </c>
      <c r="I142" s="77">
        <v>149.59</v>
      </c>
      <c r="J142" s="79">
        <v>110.81</v>
      </c>
      <c r="K142" s="79">
        <v>147.49</v>
      </c>
      <c r="L142" s="77">
        <v>109.23</v>
      </c>
      <c r="M142" s="77">
        <v>145.46</v>
      </c>
      <c r="N142" s="79">
        <v>107.69</v>
      </c>
      <c r="O142" s="79">
        <v>143.47999999999999</v>
      </c>
      <c r="P142" s="79">
        <v>106.94</v>
      </c>
      <c r="Q142" s="79">
        <v>142.51</v>
      </c>
      <c r="R142" s="79">
        <v>106.2</v>
      </c>
      <c r="S142" s="79">
        <v>141.56</v>
      </c>
      <c r="T142" s="79">
        <v>99.31</v>
      </c>
      <c r="U142" s="79">
        <v>132.66</v>
      </c>
      <c r="V142" s="79">
        <v>92.45</v>
      </c>
      <c r="W142" s="79">
        <v>127.81</v>
      </c>
      <c r="X142" s="79">
        <v>93.01</v>
      </c>
      <c r="Y142" s="79">
        <v>128.58000000000001</v>
      </c>
      <c r="Z142" s="79">
        <v>93.58</v>
      </c>
      <c r="AA142" s="79">
        <v>129.37</v>
      </c>
      <c r="AB142" s="77">
        <v>94.73</v>
      </c>
      <c r="AC142" s="77">
        <v>130.96</v>
      </c>
      <c r="AD142" s="77">
        <v>95.92</v>
      </c>
      <c r="AE142" s="77">
        <v>132.6</v>
      </c>
      <c r="AF142" s="1">
        <v>0</v>
      </c>
      <c r="AG142" s="1">
        <v>0</v>
      </c>
    </row>
    <row r="143" spans="1:33" x14ac:dyDescent="0.25">
      <c r="A143" s="8">
        <v>2522</v>
      </c>
      <c r="B143" s="3" t="s">
        <v>163</v>
      </c>
      <c r="C143" s="100">
        <v>7896637025225</v>
      </c>
      <c r="D143" s="80" t="s">
        <v>400</v>
      </c>
      <c r="E143" s="73" t="s">
        <v>6</v>
      </c>
      <c r="F143" s="88">
        <v>68.91</v>
      </c>
      <c r="G143" s="88">
        <v>95.26</v>
      </c>
      <c r="H143" s="77">
        <v>68.040000000000006</v>
      </c>
      <c r="I143" s="77">
        <v>94.06</v>
      </c>
      <c r="J143" s="79">
        <v>67.19</v>
      </c>
      <c r="K143" s="79">
        <v>92.89</v>
      </c>
      <c r="L143" s="77">
        <v>66.36</v>
      </c>
      <c r="M143" s="77">
        <v>91.74</v>
      </c>
      <c r="N143" s="79">
        <v>65.55</v>
      </c>
      <c r="O143" s="79">
        <v>90.62</v>
      </c>
      <c r="P143" s="79">
        <v>65.150000000000006</v>
      </c>
      <c r="Q143" s="79">
        <v>90.07</v>
      </c>
      <c r="R143" s="79">
        <v>64.760000000000005</v>
      </c>
      <c r="S143" s="79">
        <v>89.53</v>
      </c>
      <c r="T143" s="79">
        <v>61.08</v>
      </c>
      <c r="U143" s="79">
        <v>84.44</v>
      </c>
      <c r="V143" s="79">
        <v>64.760000000000005</v>
      </c>
      <c r="W143" s="79">
        <v>89.53</v>
      </c>
      <c r="X143" s="79">
        <v>65.150000000000006</v>
      </c>
      <c r="Y143" s="79">
        <v>90.07</v>
      </c>
      <c r="Z143" s="79">
        <v>65.55</v>
      </c>
      <c r="AA143" s="79">
        <v>90.62</v>
      </c>
      <c r="AB143" s="77">
        <v>66.36</v>
      </c>
      <c r="AC143" s="77">
        <v>91.74</v>
      </c>
      <c r="AD143" s="77">
        <v>67.19</v>
      </c>
      <c r="AE143" s="77">
        <v>92.89</v>
      </c>
      <c r="AF143" s="1">
        <v>0</v>
      </c>
      <c r="AG143" s="1">
        <v>0</v>
      </c>
    </row>
    <row r="144" spans="1:33" x14ac:dyDescent="0.25">
      <c r="A144" s="8">
        <v>2523</v>
      </c>
      <c r="B144" s="3" t="s">
        <v>164</v>
      </c>
      <c r="C144" s="100">
        <v>7896637025232</v>
      </c>
      <c r="D144" s="80" t="s">
        <v>400</v>
      </c>
      <c r="E144" s="73" t="s">
        <v>6</v>
      </c>
      <c r="F144" s="88">
        <v>32.53</v>
      </c>
      <c r="G144" s="88">
        <v>44.97</v>
      </c>
      <c r="H144" s="77">
        <v>32.11</v>
      </c>
      <c r="I144" s="77">
        <v>44.39</v>
      </c>
      <c r="J144" s="79">
        <v>31.71</v>
      </c>
      <c r="K144" s="79">
        <v>43.84</v>
      </c>
      <c r="L144" s="77">
        <v>31.32</v>
      </c>
      <c r="M144" s="77">
        <v>43.3</v>
      </c>
      <c r="N144" s="79">
        <v>30.94</v>
      </c>
      <c r="O144" s="79">
        <v>42.77</v>
      </c>
      <c r="P144" s="79">
        <v>30.75</v>
      </c>
      <c r="Q144" s="79">
        <v>42.51</v>
      </c>
      <c r="R144" s="79">
        <v>30.57</v>
      </c>
      <c r="S144" s="79">
        <v>42.26</v>
      </c>
      <c r="T144" s="79">
        <v>28.83</v>
      </c>
      <c r="U144" s="79">
        <v>39.86</v>
      </c>
      <c r="V144" s="79">
        <v>30.57</v>
      </c>
      <c r="W144" s="79">
        <v>42.26</v>
      </c>
      <c r="X144" s="79">
        <v>30.75</v>
      </c>
      <c r="Y144" s="79">
        <v>42.51</v>
      </c>
      <c r="Z144" s="79">
        <v>30.94</v>
      </c>
      <c r="AA144" s="79">
        <v>42.77</v>
      </c>
      <c r="AB144" s="77">
        <v>31.32</v>
      </c>
      <c r="AC144" s="77">
        <v>43.3</v>
      </c>
      <c r="AD144" s="77">
        <v>31.71</v>
      </c>
      <c r="AE144" s="77">
        <v>43.84</v>
      </c>
      <c r="AF144" s="1">
        <v>0</v>
      </c>
      <c r="AG144" s="1">
        <v>0</v>
      </c>
    </row>
    <row r="145" spans="1:33" x14ac:dyDescent="0.25">
      <c r="A145" s="8">
        <v>3222</v>
      </c>
      <c r="B145" s="3" t="s">
        <v>412</v>
      </c>
      <c r="C145" s="100">
        <v>7896637032223</v>
      </c>
      <c r="D145" s="80" t="s">
        <v>399</v>
      </c>
      <c r="E145" s="73" t="s">
        <v>39</v>
      </c>
      <c r="F145" s="77">
        <v>76.98</v>
      </c>
      <c r="G145" s="77">
        <v>121.05</v>
      </c>
      <c r="H145" s="77">
        <v>76.98</v>
      </c>
      <c r="I145" s="77">
        <v>121.05</v>
      </c>
      <c r="J145" s="77">
        <v>76.98</v>
      </c>
      <c r="K145" s="77">
        <v>121.05</v>
      </c>
      <c r="L145" s="77">
        <v>76.98</v>
      </c>
      <c r="M145" s="77">
        <v>121.05</v>
      </c>
      <c r="N145" s="77">
        <v>76.98</v>
      </c>
      <c r="O145" s="77">
        <v>121.05</v>
      </c>
      <c r="P145" s="77">
        <v>76.98</v>
      </c>
      <c r="Q145" s="77">
        <v>121.05</v>
      </c>
      <c r="R145" s="77">
        <v>76.98</v>
      </c>
      <c r="S145" s="77">
        <v>121.05</v>
      </c>
      <c r="T145" s="77">
        <v>76.98</v>
      </c>
      <c r="U145" s="77">
        <v>121.05</v>
      </c>
      <c r="V145" s="77">
        <v>76.98</v>
      </c>
      <c r="W145" s="77">
        <v>121.05</v>
      </c>
      <c r="X145" s="77">
        <v>76.98</v>
      </c>
      <c r="Y145" s="77">
        <v>121.05</v>
      </c>
      <c r="Z145" s="77">
        <v>76.98</v>
      </c>
      <c r="AA145" s="77">
        <v>121.05</v>
      </c>
      <c r="AB145" s="77">
        <v>76.98</v>
      </c>
      <c r="AC145" s="77">
        <v>121.05</v>
      </c>
      <c r="AD145" s="77">
        <v>76.98</v>
      </c>
      <c r="AE145" s="77">
        <v>121.05</v>
      </c>
      <c r="AF145" s="1">
        <v>0</v>
      </c>
      <c r="AG145" s="1">
        <v>0</v>
      </c>
    </row>
    <row r="146" spans="1:33" x14ac:dyDescent="0.25">
      <c r="A146" s="8">
        <v>3221</v>
      </c>
      <c r="B146" s="3" t="s">
        <v>414</v>
      </c>
      <c r="C146" s="100">
        <v>7896637032216</v>
      </c>
      <c r="D146" s="80" t="s">
        <v>399</v>
      </c>
      <c r="E146" s="73" t="s">
        <v>39</v>
      </c>
      <c r="F146" s="77">
        <v>43.49</v>
      </c>
      <c r="G146" s="77">
        <v>68.16</v>
      </c>
      <c r="H146" s="77">
        <v>43.49</v>
      </c>
      <c r="I146" s="77">
        <v>68.16</v>
      </c>
      <c r="J146" s="77">
        <v>43.49</v>
      </c>
      <c r="K146" s="77">
        <v>68.16</v>
      </c>
      <c r="L146" s="77">
        <v>43.49</v>
      </c>
      <c r="M146" s="77">
        <v>68.16</v>
      </c>
      <c r="N146" s="77">
        <v>43.49</v>
      </c>
      <c r="O146" s="77">
        <v>68.16</v>
      </c>
      <c r="P146" s="77">
        <v>43.49</v>
      </c>
      <c r="Q146" s="77">
        <v>68.16</v>
      </c>
      <c r="R146" s="77">
        <v>43.49</v>
      </c>
      <c r="S146" s="77">
        <v>68.16</v>
      </c>
      <c r="T146" s="77">
        <v>43.49</v>
      </c>
      <c r="U146" s="77">
        <v>68.16</v>
      </c>
      <c r="V146" s="77">
        <v>43.49</v>
      </c>
      <c r="W146" s="77">
        <v>68.16</v>
      </c>
      <c r="X146" s="77">
        <v>43.49</v>
      </c>
      <c r="Y146" s="77">
        <v>68.16</v>
      </c>
      <c r="Z146" s="77">
        <v>43.49</v>
      </c>
      <c r="AA146" s="77">
        <v>68.16</v>
      </c>
      <c r="AB146" s="77">
        <v>43.49</v>
      </c>
      <c r="AC146" s="77">
        <v>68.16</v>
      </c>
      <c r="AD146" s="77">
        <v>43.49</v>
      </c>
      <c r="AE146" s="77">
        <v>68.16</v>
      </c>
      <c r="AF146" s="1">
        <v>0</v>
      </c>
      <c r="AG146" s="1">
        <v>0</v>
      </c>
    </row>
    <row r="147" spans="1:33" x14ac:dyDescent="0.25">
      <c r="A147" s="8">
        <v>3223</v>
      </c>
      <c r="B147" s="3" t="s">
        <v>415</v>
      </c>
      <c r="C147" s="100">
        <v>7896637032230</v>
      </c>
      <c r="D147" s="80" t="s">
        <v>399</v>
      </c>
      <c r="E147" s="73" t="s">
        <v>39</v>
      </c>
      <c r="F147" s="77">
        <v>26.09</v>
      </c>
      <c r="G147" s="77">
        <v>41.14</v>
      </c>
      <c r="H147" s="77">
        <v>26.09</v>
      </c>
      <c r="I147" s="77">
        <v>41.14</v>
      </c>
      <c r="J147" s="77">
        <v>26.09</v>
      </c>
      <c r="K147" s="77">
        <v>41.14</v>
      </c>
      <c r="L147" s="77">
        <v>26.09</v>
      </c>
      <c r="M147" s="77">
        <v>41.14</v>
      </c>
      <c r="N147" s="77">
        <v>26.09</v>
      </c>
      <c r="O147" s="77">
        <v>41.14</v>
      </c>
      <c r="P147" s="77">
        <v>26.09</v>
      </c>
      <c r="Q147" s="77">
        <v>41.14</v>
      </c>
      <c r="R147" s="77">
        <v>26.09</v>
      </c>
      <c r="S147" s="77">
        <v>41.14</v>
      </c>
      <c r="T147" s="77">
        <v>26.09</v>
      </c>
      <c r="U147" s="77">
        <v>41.14</v>
      </c>
      <c r="V147" s="77">
        <v>26.09</v>
      </c>
      <c r="W147" s="77">
        <v>41.14</v>
      </c>
      <c r="X147" s="77">
        <v>26.09</v>
      </c>
      <c r="Y147" s="77">
        <v>41.14</v>
      </c>
      <c r="Z147" s="77">
        <v>26.09</v>
      </c>
      <c r="AA147" s="77">
        <v>41.14</v>
      </c>
      <c r="AB147" s="77">
        <v>26.09</v>
      </c>
      <c r="AC147" s="77">
        <v>41.14</v>
      </c>
      <c r="AD147" s="77">
        <v>26.09</v>
      </c>
      <c r="AE147" s="77">
        <v>41.14</v>
      </c>
      <c r="AF147" s="1">
        <v>0</v>
      </c>
      <c r="AG147" s="1">
        <v>0</v>
      </c>
    </row>
    <row r="148" spans="1:33" x14ac:dyDescent="0.25">
      <c r="A148" s="8">
        <v>3220</v>
      </c>
      <c r="B148" s="3" t="s">
        <v>413</v>
      </c>
      <c r="C148" s="100">
        <v>7896637032209</v>
      </c>
      <c r="D148" s="80" t="s">
        <v>399</v>
      </c>
      <c r="E148" s="73" t="s">
        <v>39</v>
      </c>
      <c r="F148" s="77">
        <v>76.98</v>
      </c>
      <c r="G148" s="77">
        <v>121.05</v>
      </c>
      <c r="H148" s="77">
        <v>76.98</v>
      </c>
      <c r="I148" s="77">
        <v>121.05</v>
      </c>
      <c r="J148" s="77">
        <v>76.98</v>
      </c>
      <c r="K148" s="77">
        <v>121.05</v>
      </c>
      <c r="L148" s="77">
        <v>76.98</v>
      </c>
      <c r="M148" s="77">
        <v>121.05</v>
      </c>
      <c r="N148" s="77">
        <v>76.98</v>
      </c>
      <c r="O148" s="77">
        <v>121.05</v>
      </c>
      <c r="P148" s="77">
        <v>76.98</v>
      </c>
      <c r="Q148" s="77">
        <v>121.05</v>
      </c>
      <c r="R148" s="77">
        <v>76.98</v>
      </c>
      <c r="S148" s="77">
        <v>121.05</v>
      </c>
      <c r="T148" s="77">
        <v>76.98</v>
      </c>
      <c r="U148" s="77">
        <v>121.05</v>
      </c>
      <c r="V148" s="77">
        <v>76.98</v>
      </c>
      <c r="W148" s="77">
        <v>121.05</v>
      </c>
      <c r="X148" s="77">
        <v>76.98</v>
      </c>
      <c r="Y148" s="77">
        <v>121.05</v>
      </c>
      <c r="Z148" s="77">
        <v>76.98</v>
      </c>
      <c r="AA148" s="77">
        <v>121.05</v>
      </c>
      <c r="AB148" s="77">
        <v>76.98</v>
      </c>
      <c r="AC148" s="77">
        <v>121.05</v>
      </c>
      <c r="AD148" s="77">
        <v>76.98</v>
      </c>
      <c r="AE148" s="77">
        <v>121.05</v>
      </c>
      <c r="AF148" s="1">
        <v>0</v>
      </c>
      <c r="AG148" s="1">
        <v>0</v>
      </c>
    </row>
    <row r="149" spans="1:33" x14ac:dyDescent="0.25">
      <c r="A149" s="8">
        <v>3302</v>
      </c>
      <c r="B149" s="3" t="s">
        <v>455</v>
      </c>
      <c r="C149" s="100">
        <v>7896637033022</v>
      </c>
      <c r="D149" s="80" t="s">
        <v>401</v>
      </c>
      <c r="E149" s="73" t="s">
        <v>457</v>
      </c>
      <c r="F149" s="88">
        <v>28.2</v>
      </c>
      <c r="G149" s="88">
        <v>37.5</v>
      </c>
      <c r="H149" s="77">
        <v>27.79</v>
      </c>
      <c r="I149" s="77">
        <v>36.97</v>
      </c>
      <c r="J149" s="79">
        <v>27.39</v>
      </c>
      <c r="K149" s="79">
        <v>36.46</v>
      </c>
      <c r="L149" s="77">
        <v>27</v>
      </c>
      <c r="M149" s="77">
        <v>35.96</v>
      </c>
      <c r="N149" s="79">
        <v>26.62</v>
      </c>
      <c r="O149" s="79">
        <v>35.47</v>
      </c>
      <c r="P149" s="79">
        <v>26.43</v>
      </c>
      <c r="Q149" s="79">
        <v>35.22</v>
      </c>
      <c r="R149" s="79">
        <v>26.25</v>
      </c>
      <c r="S149" s="79">
        <v>34.99</v>
      </c>
      <c r="T149" s="79">
        <v>24.54</v>
      </c>
      <c r="U149" s="79">
        <v>32.78</v>
      </c>
      <c r="V149" s="79">
        <v>22.85</v>
      </c>
      <c r="W149" s="79">
        <v>31.59</v>
      </c>
      <c r="X149" s="79">
        <v>22.99</v>
      </c>
      <c r="Y149" s="79">
        <v>31.78</v>
      </c>
      <c r="Z149" s="79">
        <v>23.13</v>
      </c>
      <c r="AA149" s="79">
        <v>31.98</v>
      </c>
      <c r="AB149" s="77">
        <v>23.41</v>
      </c>
      <c r="AC149" s="77">
        <v>32.36</v>
      </c>
      <c r="AD149" s="77">
        <v>23.71</v>
      </c>
      <c r="AE149" s="77">
        <v>32.78</v>
      </c>
      <c r="AF149" s="1">
        <v>0</v>
      </c>
      <c r="AG149" s="1">
        <v>0</v>
      </c>
    </row>
    <row r="150" spans="1:33" x14ac:dyDescent="0.25">
      <c r="A150" s="8">
        <v>3304</v>
      </c>
      <c r="B150" s="3" t="s">
        <v>456</v>
      </c>
      <c r="C150" s="100">
        <v>7896637033046</v>
      </c>
      <c r="D150" s="80" t="s">
        <v>401</v>
      </c>
      <c r="E150" s="73" t="s">
        <v>457</v>
      </c>
      <c r="F150" s="88">
        <v>80.680000000000007</v>
      </c>
      <c r="G150" s="88">
        <v>107.28</v>
      </c>
      <c r="H150" s="77">
        <v>79.489999999999995</v>
      </c>
      <c r="I150" s="77">
        <v>105.75</v>
      </c>
      <c r="J150" s="79">
        <v>78.34</v>
      </c>
      <c r="K150" s="79">
        <v>104.27</v>
      </c>
      <c r="L150" s="77">
        <v>77.23</v>
      </c>
      <c r="M150" s="77">
        <v>102.85</v>
      </c>
      <c r="N150" s="79">
        <v>76.14</v>
      </c>
      <c r="O150" s="79">
        <v>101.44</v>
      </c>
      <c r="P150" s="79">
        <v>75.61</v>
      </c>
      <c r="Q150" s="79">
        <v>100.76</v>
      </c>
      <c r="R150" s="79">
        <v>75.08</v>
      </c>
      <c r="S150" s="79">
        <v>100.08</v>
      </c>
      <c r="T150" s="79">
        <v>70.209999999999994</v>
      </c>
      <c r="U150" s="79">
        <v>93.79</v>
      </c>
      <c r="V150" s="79">
        <v>65.36</v>
      </c>
      <c r="W150" s="79">
        <v>90.36</v>
      </c>
      <c r="X150" s="79">
        <v>65.760000000000005</v>
      </c>
      <c r="Y150" s="79">
        <v>90.91</v>
      </c>
      <c r="Z150" s="79">
        <v>66.16</v>
      </c>
      <c r="AA150" s="79">
        <v>91.46</v>
      </c>
      <c r="AB150" s="77">
        <v>66.98</v>
      </c>
      <c r="AC150" s="77">
        <v>92.6</v>
      </c>
      <c r="AD150" s="77">
        <v>67.81</v>
      </c>
      <c r="AE150" s="77">
        <v>93.74</v>
      </c>
      <c r="AF150" s="1">
        <v>0</v>
      </c>
      <c r="AG150" s="1">
        <v>0</v>
      </c>
    </row>
    <row r="151" spans="1:33" x14ac:dyDescent="0.25">
      <c r="A151" s="8">
        <v>2255</v>
      </c>
      <c r="B151" s="3" t="s">
        <v>165</v>
      </c>
      <c r="C151" s="100">
        <v>7896637022552</v>
      </c>
      <c r="D151" s="80" t="s">
        <v>401</v>
      </c>
      <c r="E151" s="73" t="s">
        <v>3</v>
      </c>
      <c r="F151" s="88">
        <v>34.28</v>
      </c>
      <c r="G151" s="88">
        <v>45.58</v>
      </c>
      <c r="H151" s="77">
        <v>33.78</v>
      </c>
      <c r="I151" s="77">
        <v>44.94</v>
      </c>
      <c r="J151" s="79">
        <v>33.29</v>
      </c>
      <c r="K151" s="79">
        <v>44.31</v>
      </c>
      <c r="L151" s="77">
        <v>32.82</v>
      </c>
      <c r="M151" s="77">
        <v>43.71</v>
      </c>
      <c r="N151" s="79">
        <v>32.36</v>
      </c>
      <c r="O151" s="79">
        <v>43.11</v>
      </c>
      <c r="P151" s="79">
        <v>32.130000000000003</v>
      </c>
      <c r="Q151" s="79">
        <v>42.82</v>
      </c>
      <c r="R151" s="79">
        <v>31.91</v>
      </c>
      <c r="S151" s="79">
        <v>42.53</v>
      </c>
      <c r="T151" s="79">
        <v>29.84</v>
      </c>
      <c r="U151" s="79">
        <v>39.86</v>
      </c>
      <c r="V151" s="79">
        <v>27.78</v>
      </c>
      <c r="W151" s="79">
        <v>38.4</v>
      </c>
      <c r="X151" s="79">
        <v>27.94</v>
      </c>
      <c r="Y151" s="79">
        <v>38.630000000000003</v>
      </c>
      <c r="Z151" s="79">
        <v>28.11</v>
      </c>
      <c r="AA151" s="79">
        <v>38.86</v>
      </c>
      <c r="AB151" s="77">
        <v>28.46</v>
      </c>
      <c r="AC151" s="77">
        <v>39.340000000000003</v>
      </c>
      <c r="AD151" s="77">
        <v>28.82</v>
      </c>
      <c r="AE151" s="77">
        <v>39.840000000000003</v>
      </c>
      <c r="AF151" s="1">
        <v>0</v>
      </c>
      <c r="AG151" s="1">
        <v>0</v>
      </c>
    </row>
    <row r="152" spans="1:33" x14ac:dyDescent="0.25">
      <c r="A152" s="8">
        <v>2256</v>
      </c>
      <c r="B152" s="3" t="s">
        <v>166</v>
      </c>
      <c r="C152" s="100">
        <v>7896637022569</v>
      </c>
      <c r="D152" s="80" t="s">
        <v>401</v>
      </c>
      <c r="E152" s="73" t="s">
        <v>3</v>
      </c>
      <c r="F152" s="88">
        <v>56.94</v>
      </c>
      <c r="G152" s="88">
        <v>75.709999999999994</v>
      </c>
      <c r="H152" s="77">
        <v>56.1</v>
      </c>
      <c r="I152" s="77">
        <v>74.63</v>
      </c>
      <c r="J152" s="79">
        <v>55.29</v>
      </c>
      <c r="K152" s="79">
        <v>73.59</v>
      </c>
      <c r="L152" s="77">
        <v>54.5</v>
      </c>
      <c r="M152" s="77">
        <v>72.58</v>
      </c>
      <c r="N152" s="79">
        <v>53.73</v>
      </c>
      <c r="O152" s="79">
        <v>71.58</v>
      </c>
      <c r="P152" s="79">
        <v>53.36</v>
      </c>
      <c r="Q152" s="79">
        <v>71.11</v>
      </c>
      <c r="R152" s="79">
        <v>52.99</v>
      </c>
      <c r="S152" s="79">
        <v>70.63</v>
      </c>
      <c r="T152" s="79">
        <v>49.55</v>
      </c>
      <c r="U152" s="79">
        <v>66.19</v>
      </c>
      <c r="V152" s="79">
        <v>46.13</v>
      </c>
      <c r="W152" s="79">
        <v>63.77</v>
      </c>
      <c r="X152" s="79">
        <v>46.41</v>
      </c>
      <c r="Y152" s="79">
        <v>64.16</v>
      </c>
      <c r="Z152" s="79">
        <v>46.69</v>
      </c>
      <c r="AA152" s="79">
        <v>64.55</v>
      </c>
      <c r="AB152" s="77">
        <v>47.27</v>
      </c>
      <c r="AC152" s="77">
        <v>65.349999999999994</v>
      </c>
      <c r="AD152" s="77">
        <v>47.86</v>
      </c>
      <c r="AE152" s="77">
        <v>66.16</v>
      </c>
      <c r="AF152" s="1">
        <v>0</v>
      </c>
      <c r="AG152" s="1">
        <v>0</v>
      </c>
    </row>
    <row r="153" spans="1:33" x14ac:dyDescent="0.25">
      <c r="A153" s="71">
        <v>3102</v>
      </c>
      <c r="B153" s="64" t="s">
        <v>166</v>
      </c>
      <c r="C153" s="101">
        <v>7896637022569</v>
      </c>
      <c r="D153" s="93" t="s">
        <v>401</v>
      </c>
      <c r="E153" s="71" t="s">
        <v>3</v>
      </c>
      <c r="F153" s="92">
        <v>56.94</v>
      </c>
      <c r="G153" s="92">
        <v>75.709999999999994</v>
      </c>
      <c r="H153" s="91">
        <v>56.1</v>
      </c>
      <c r="I153" s="91">
        <v>74.63</v>
      </c>
      <c r="J153" s="78">
        <v>55.29</v>
      </c>
      <c r="K153" s="78">
        <v>73.59</v>
      </c>
      <c r="L153" s="91">
        <v>54.5</v>
      </c>
      <c r="M153" s="91">
        <v>72.58</v>
      </c>
      <c r="N153" s="78">
        <v>53.73</v>
      </c>
      <c r="O153" s="78">
        <v>71.58</v>
      </c>
      <c r="P153" s="78">
        <v>53.36</v>
      </c>
      <c r="Q153" s="78">
        <v>71.11</v>
      </c>
      <c r="R153" s="78">
        <v>52.99</v>
      </c>
      <c r="S153" s="78">
        <v>70.63</v>
      </c>
      <c r="T153" s="78">
        <v>49.55</v>
      </c>
      <c r="U153" s="78">
        <v>66.19</v>
      </c>
      <c r="V153" s="78">
        <v>46.13</v>
      </c>
      <c r="W153" s="78">
        <v>63.77</v>
      </c>
      <c r="X153" s="78">
        <v>46.41</v>
      </c>
      <c r="Y153" s="78">
        <v>64.16</v>
      </c>
      <c r="Z153" s="78">
        <v>46.69</v>
      </c>
      <c r="AA153" s="78">
        <v>64.55</v>
      </c>
      <c r="AB153" s="91">
        <v>47.27</v>
      </c>
      <c r="AC153" s="91">
        <v>65.349999999999994</v>
      </c>
      <c r="AD153" s="91">
        <v>47.86</v>
      </c>
      <c r="AE153" s="91">
        <v>66.16</v>
      </c>
      <c r="AF153" s="65">
        <v>0</v>
      </c>
      <c r="AG153" s="65">
        <v>0</v>
      </c>
    </row>
    <row r="154" spans="1:33" x14ac:dyDescent="0.25">
      <c r="A154" s="8">
        <v>2356</v>
      </c>
      <c r="B154" s="96" t="s">
        <v>321</v>
      </c>
      <c r="C154" s="100">
        <v>7896637023566</v>
      </c>
      <c r="D154" s="80" t="s">
        <v>401</v>
      </c>
      <c r="E154" s="73" t="s">
        <v>3</v>
      </c>
      <c r="F154" s="88">
        <v>103.03</v>
      </c>
      <c r="G154" s="88">
        <v>137</v>
      </c>
      <c r="H154" s="77">
        <v>101.51</v>
      </c>
      <c r="I154" s="77">
        <v>135.05000000000001</v>
      </c>
      <c r="J154" s="79">
        <v>100.04</v>
      </c>
      <c r="K154" s="79">
        <v>133.16</v>
      </c>
      <c r="L154" s="77">
        <v>98.62</v>
      </c>
      <c r="M154" s="77">
        <v>131.33000000000001</v>
      </c>
      <c r="N154" s="79">
        <v>97.23</v>
      </c>
      <c r="O154" s="79">
        <v>129.54</v>
      </c>
      <c r="P154" s="79">
        <v>96.55</v>
      </c>
      <c r="Q154" s="79">
        <v>128.66</v>
      </c>
      <c r="R154" s="79">
        <v>95.88</v>
      </c>
      <c r="S154" s="79">
        <v>127.8</v>
      </c>
      <c r="T154" s="79">
        <v>89.66</v>
      </c>
      <c r="U154" s="79">
        <v>119.77</v>
      </c>
      <c r="V154" s="79">
        <v>83.47</v>
      </c>
      <c r="W154" s="79">
        <v>115.39</v>
      </c>
      <c r="X154" s="79">
        <v>83.97</v>
      </c>
      <c r="Y154" s="79">
        <v>116.08</v>
      </c>
      <c r="Z154" s="79">
        <v>84.48</v>
      </c>
      <c r="AA154" s="79">
        <v>116.79</v>
      </c>
      <c r="AB154" s="77">
        <v>85.53</v>
      </c>
      <c r="AC154" s="77">
        <v>118.24</v>
      </c>
      <c r="AD154" s="77">
        <v>86.6</v>
      </c>
      <c r="AE154" s="77">
        <v>119.72</v>
      </c>
      <c r="AF154" s="1">
        <v>0</v>
      </c>
      <c r="AG154" s="1">
        <v>0</v>
      </c>
    </row>
    <row r="155" spans="1:33" x14ac:dyDescent="0.25">
      <c r="A155" s="8">
        <v>2257</v>
      </c>
      <c r="B155" s="3" t="s">
        <v>167</v>
      </c>
      <c r="C155" s="100">
        <v>7896637022576</v>
      </c>
      <c r="D155" s="80" t="s">
        <v>401</v>
      </c>
      <c r="E155" s="73" t="s">
        <v>3</v>
      </c>
      <c r="F155" s="88">
        <v>45.54</v>
      </c>
      <c r="G155" s="88">
        <v>60.55</v>
      </c>
      <c r="H155" s="77">
        <v>44.88</v>
      </c>
      <c r="I155" s="77">
        <v>59.71</v>
      </c>
      <c r="J155" s="79">
        <v>44.23</v>
      </c>
      <c r="K155" s="79">
        <v>58.87</v>
      </c>
      <c r="L155" s="77">
        <v>43.6</v>
      </c>
      <c r="M155" s="77">
        <v>58.06</v>
      </c>
      <c r="N155" s="79">
        <v>42.98</v>
      </c>
      <c r="O155" s="79">
        <v>57.26</v>
      </c>
      <c r="P155" s="79">
        <v>42.68</v>
      </c>
      <c r="Q155" s="79">
        <v>56.88</v>
      </c>
      <c r="R155" s="79">
        <v>42.39</v>
      </c>
      <c r="S155" s="79">
        <v>56.5</v>
      </c>
      <c r="T155" s="79">
        <v>39.64</v>
      </c>
      <c r="U155" s="79">
        <v>52.95</v>
      </c>
      <c r="V155" s="79">
        <v>36.9</v>
      </c>
      <c r="W155" s="79">
        <v>51.01</v>
      </c>
      <c r="X155" s="79">
        <v>37.119999999999997</v>
      </c>
      <c r="Y155" s="79">
        <v>51.32</v>
      </c>
      <c r="Z155" s="79">
        <v>37.35</v>
      </c>
      <c r="AA155" s="79">
        <v>51.63</v>
      </c>
      <c r="AB155" s="77">
        <v>37.81</v>
      </c>
      <c r="AC155" s="77">
        <v>52.27</v>
      </c>
      <c r="AD155" s="77">
        <v>38.28</v>
      </c>
      <c r="AE155" s="77">
        <v>52.92</v>
      </c>
      <c r="AF155" s="1">
        <v>0</v>
      </c>
      <c r="AG155" s="1">
        <v>0</v>
      </c>
    </row>
    <row r="156" spans="1:33" x14ac:dyDescent="0.25">
      <c r="A156" s="8">
        <v>2304</v>
      </c>
      <c r="B156" s="3" t="s">
        <v>168</v>
      </c>
      <c r="C156" s="100">
        <v>7896637023047</v>
      </c>
      <c r="D156" s="80" t="s">
        <v>400</v>
      </c>
      <c r="E156" s="73" t="s">
        <v>6</v>
      </c>
      <c r="F156" s="88">
        <v>85.15</v>
      </c>
      <c r="G156" s="88">
        <v>117.71</v>
      </c>
      <c r="H156" s="77">
        <v>84.08</v>
      </c>
      <c r="I156" s="77">
        <v>116.24</v>
      </c>
      <c r="J156" s="79">
        <v>83.03</v>
      </c>
      <c r="K156" s="79">
        <v>114.78</v>
      </c>
      <c r="L156" s="77">
        <v>82</v>
      </c>
      <c r="M156" s="77">
        <v>113.36</v>
      </c>
      <c r="N156" s="79">
        <v>81</v>
      </c>
      <c r="O156" s="79">
        <v>111.98</v>
      </c>
      <c r="P156" s="79">
        <v>80.510000000000005</v>
      </c>
      <c r="Q156" s="79">
        <v>111.3</v>
      </c>
      <c r="R156" s="79">
        <v>80.02</v>
      </c>
      <c r="S156" s="79">
        <v>110.62</v>
      </c>
      <c r="T156" s="79">
        <v>75.48</v>
      </c>
      <c r="U156" s="79">
        <v>104.35</v>
      </c>
      <c r="V156" s="79">
        <v>80.02</v>
      </c>
      <c r="W156" s="79">
        <v>110.62</v>
      </c>
      <c r="X156" s="79">
        <v>80.510000000000005</v>
      </c>
      <c r="Y156" s="79">
        <v>111.3</v>
      </c>
      <c r="Z156" s="79">
        <v>81</v>
      </c>
      <c r="AA156" s="79">
        <v>111.98</v>
      </c>
      <c r="AB156" s="77">
        <v>82</v>
      </c>
      <c r="AC156" s="77">
        <v>113.36</v>
      </c>
      <c r="AD156" s="77">
        <v>83.03</v>
      </c>
      <c r="AE156" s="77">
        <v>114.78</v>
      </c>
      <c r="AF156" s="1">
        <v>0</v>
      </c>
      <c r="AG156" s="1">
        <v>0</v>
      </c>
    </row>
    <row r="157" spans="1:33" x14ac:dyDescent="0.25">
      <c r="A157" s="71">
        <v>3100</v>
      </c>
      <c r="B157" s="64" t="s">
        <v>168</v>
      </c>
      <c r="C157" s="101">
        <v>7896637023047</v>
      </c>
      <c r="D157" s="93" t="s">
        <v>400</v>
      </c>
      <c r="E157" s="71" t="s">
        <v>6</v>
      </c>
      <c r="F157" s="92">
        <v>85.15</v>
      </c>
      <c r="G157" s="92">
        <v>117.71</v>
      </c>
      <c r="H157" s="91">
        <v>84.08</v>
      </c>
      <c r="I157" s="91">
        <v>116.24</v>
      </c>
      <c r="J157" s="78">
        <v>83.03</v>
      </c>
      <c r="K157" s="78">
        <v>114.78</v>
      </c>
      <c r="L157" s="91">
        <v>82</v>
      </c>
      <c r="M157" s="91">
        <v>113.36</v>
      </c>
      <c r="N157" s="78">
        <v>81</v>
      </c>
      <c r="O157" s="78">
        <v>111.98</v>
      </c>
      <c r="P157" s="78">
        <v>80.510000000000005</v>
      </c>
      <c r="Q157" s="78">
        <v>111.3</v>
      </c>
      <c r="R157" s="78">
        <v>80.02</v>
      </c>
      <c r="S157" s="78">
        <v>110.62</v>
      </c>
      <c r="T157" s="78">
        <v>75.48</v>
      </c>
      <c r="U157" s="78">
        <v>104.35</v>
      </c>
      <c r="V157" s="78">
        <v>80.02</v>
      </c>
      <c r="W157" s="78">
        <v>110.62</v>
      </c>
      <c r="X157" s="78">
        <v>80.510000000000005</v>
      </c>
      <c r="Y157" s="78">
        <v>111.3</v>
      </c>
      <c r="Z157" s="78">
        <v>81</v>
      </c>
      <c r="AA157" s="78">
        <v>111.98</v>
      </c>
      <c r="AB157" s="91">
        <v>82</v>
      </c>
      <c r="AC157" s="91">
        <v>113.36</v>
      </c>
      <c r="AD157" s="91">
        <v>83.03</v>
      </c>
      <c r="AE157" s="91">
        <v>114.78</v>
      </c>
      <c r="AF157" s="65">
        <v>0</v>
      </c>
      <c r="AG157" s="65">
        <v>0</v>
      </c>
    </row>
    <row r="158" spans="1:33" x14ac:dyDescent="0.25">
      <c r="A158" s="8">
        <v>3235</v>
      </c>
      <c r="B158" s="95" t="s">
        <v>405</v>
      </c>
      <c r="C158" s="100">
        <v>7896637032353</v>
      </c>
      <c r="D158" s="80" t="s">
        <v>400</v>
      </c>
      <c r="E158" s="73" t="s">
        <v>6</v>
      </c>
      <c r="F158" s="88">
        <v>16.940000000000001</v>
      </c>
      <c r="G158" s="88">
        <v>23.42</v>
      </c>
      <c r="H158" s="77">
        <v>16.72</v>
      </c>
      <c r="I158" s="77">
        <v>23.11</v>
      </c>
      <c r="J158" s="79">
        <v>16.510000000000002</v>
      </c>
      <c r="K158" s="79">
        <v>22.82</v>
      </c>
      <c r="L158" s="77">
        <v>16.309999999999999</v>
      </c>
      <c r="M158" s="77">
        <v>22.55</v>
      </c>
      <c r="N158" s="79">
        <v>16.11</v>
      </c>
      <c r="O158" s="79">
        <v>22.27</v>
      </c>
      <c r="P158" s="79">
        <v>16.010000000000002</v>
      </c>
      <c r="Q158" s="79">
        <v>22.13</v>
      </c>
      <c r="R158" s="79">
        <v>15.92</v>
      </c>
      <c r="S158" s="79">
        <v>22.01</v>
      </c>
      <c r="T158" s="79">
        <v>15.01</v>
      </c>
      <c r="U158" s="79">
        <v>20.75</v>
      </c>
      <c r="V158" s="79">
        <v>15.92</v>
      </c>
      <c r="W158" s="79">
        <v>22.01</v>
      </c>
      <c r="X158" s="79">
        <v>16.010000000000002</v>
      </c>
      <c r="Y158" s="79">
        <v>22.13</v>
      </c>
      <c r="Z158" s="79">
        <v>16.11</v>
      </c>
      <c r="AA158" s="79">
        <v>22.27</v>
      </c>
      <c r="AB158" s="77">
        <v>16.309999999999999</v>
      </c>
      <c r="AC158" s="77">
        <v>22.55</v>
      </c>
      <c r="AD158" s="77">
        <v>16.510000000000002</v>
      </c>
      <c r="AE158" s="77">
        <v>22.82</v>
      </c>
      <c r="AF158" s="1">
        <v>0</v>
      </c>
      <c r="AG158" s="1">
        <v>0</v>
      </c>
    </row>
    <row r="159" spans="1:33" x14ac:dyDescent="0.25">
      <c r="A159" s="8">
        <v>3345</v>
      </c>
      <c r="B159" s="72" t="s">
        <v>466</v>
      </c>
      <c r="C159" s="103">
        <v>7896637033459</v>
      </c>
      <c r="D159" s="80" t="s">
        <v>401</v>
      </c>
      <c r="E159" s="8" t="s">
        <v>467</v>
      </c>
      <c r="F159" s="88">
        <v>142.36000000000001</v>
      </c>
      <c r="G159" s="88">
        <v>189.29</v>
      </c>
      <c r="H159" s="77">
        <v>140.27000000000001</v>
      </c>
      <c r="I159" s="77">
        <v>186.61</v>
      </c>
      <c r="J159" s="79">
        <v>138.24</v>
      </c>
      <c r="K159" s="79">
        <v>184</v>
      </c>
      <c r="L159" s="77">
        <v>136.26</v>
      </c>
      <c r="M159" s="77">
        <v>181.45</v>
      </c>
      <c r="N159" s="79">
        <v>134.35</v>
      </c>
      <c r="O159" s="79">
        <v>179</v>
      </c>
      <c r="P159" s="79">
        <v>133.41</v>
      </c>
      <c r="Q159" s="79">
        <v>177.78</v>
      </c>
      <c r="R159" s="79">
        <v>132.47999999999999</v>
      </c>
      <c r="S159" s="79">
        <v>176.59</v>
      </c>
      <c r="T159" s="79">
        <v>123.89</v>
      </c>
      <c r="U159" s="79">
        <v>165.49</v>
      </c>
      <c r="V159" s="79">
        <v>115.33</v>
      </c>
      <c r="W159" s="79">
        <v>159.44</v>
      </c>
      <c r="X159" s="79">
        <v>116.03</v>
      </c>
      <c r="Y159" s="79">
        <v>160.4</v>
      </c>
      <c r="Z159" s="79">
        <v>116.74</v>
      </c>
      <c r="AA159" s="79">
        <v>161.38999999999999</v>
      </c>
      <c r="AB159" s="77">
        <v>118.18</v>
      </c>
      <c r="AC159" s="77">
        <v>163.38</v>
      </c>
      <c r="AD159" s="77">
        <v>119.65</v>
      </c>
      <c r="AE159" s="77">
        <v>165.41</v>
      </c>
      <c r="AF159" s="6">
        <v>0</v>
      </c>
      <c r="AG159" s="6">
        <v>0</v>
      </c>
    </row>
    <row r="160" spans="1:33" x14ac:dyDescent="0.25">
      <c r="A160" s="8">
        <v>1501</v>
      </c>
      <c r="B160" s="3" t="s">
        <v>169</v>
      </c>
      <c r="C160" s="100">
        <v>7896637015011</v>
      </c>
      <c r="D160" s="80" t="s">
        <v>399</v>
      </c>
      <c r="E160" s="73" t="s">
        <v>60</v>
      </c>
      <c r="F160" s="77">
        <v>42.19</v>
      </c>
      <c r="G160" s="77">
        <v>64.47</v>
      </c>
      <c r="H160" s="77">
        <v>42.19</v>
      </c>
      <c r="I160" s="77">
        <v>64.47</v>
      </c>
      <c r="J160" s="77">
        <v>42.19</v>
      </c>
      <c r="K160" s="77">
        <v>64.47</v>
      </c>
      <c r="L160" s="77">
        <v>42.19</v>
      </c>
      <c r="M160" s="77">
        <v>64.47</v>
      </c>
      <c r="N160" s="77">
        <v>42.19</v>
      </c>
      <c r="O160" s="77">
        <v>64.47</v>
      </c>
      <c r="P160" s="77">
        <v>42.19</v>
      </c>
      <c r="Q160" s="77">
        <v>64.47</v>
      </c>
      <c r="R160" s="77">
        <v>42.19</v>
      </c>
      <c r="S160" s="77">
        <v>64.47</v>
      </c>
      <c r="T160" s="77">
        <v>42.19</v>
      </c>
      <c r="U160" s="77">
        <v>64.47</v>
      </c>
      <c r="V160" s="77">
        <v>42.19</v>
      </c>
      <c r="W160" s="77">
        <v>64.47</v>
      </c>
      <c r="X160" s="77">
        <v>42.19</v>
      </c>
      <c r="Y160" s="77">
        <v>64.47</v>
      </c>
      <c r="Z160" s="77">
        <v>42.19</v>
      </c>
      <c r="AA160" s="77">
        <v>64.47</v>
      </c>
      <c r="AB160" s="77">
        <v>42.19</v>
      </c>
      <c r="AC160" s="77">
        <v>64.47</v>
      </c>
      <c r="AD160" s="77">
        <v>42.19</v>
      </c>
      <c r="AE160" s="77">
        <v>64.47</v>
      </c>
      <c r="AF160" s="1">
        <v>0</v>
      </c>
      <c r="AG160" s="1">
        <v>0</v>
      </c>
    </row>
    <row r="161" spans="1:33" x14ac:dyDescent="0.25">
      <c r="A161" s="8">
        <v>3000</v>
      </c>
      <c r="B161" s="3" t="s">
        <v>319</v>
      </c>
      <c r="C161" s="100">
        <v>7896637030007</v>
      </c>
      <c r="D161" s="80" t="s">
        <v>400</v>
      </c>
      <c r="E161" s="73" t="s">
        <v>324</v>
      </c>
      <c r="F161" s="88">
        <v>47.1</v>
      </c>
      <c r="G161" s="88">
        <v>65.11</v>
      </c>
      <c r="H161" s="77">
        <v>46.51</v>
      </c>
      <c r="I161" s="77">
        <v>64.3</v>
      </c>
      <c r="J161" s="79">
        <v>45.93</v>
      </c>
      <c r="K161" s="79">
        <v>63.5</v>
      </c>
      <c r="L161" s="77">
        <v>45.36</v>
      </c>
      <c r="M161" s="77">
        <v>62.71</v>
      </c>
      <c r="N161" s="79">
        <v>44.8</v>
      </c>
      <c r="O161" s="79">
        <v>61.93</v>
      </c>
      <c r="P161" s="79">
        <v>44.53</v>
      </c>
      <c r="Q161" s="79">
        <v>61.56</v>
      </c>
      <c r="R161" s="79">
        <v>44.27</v>
      </c>
      <c r="S161" s="79">
        <v>61.2</v>
      </c>
      <c r="T161" s="79">
        <v>41.75</v>
      </c>
      <c r="U161" s="79">
        <v>57.72</v>
      </c>
      <c r="V161" s="79">
        <v>44.27</v>
      </c>
      <c r="W161" s="79">
        <v>61.2</v>
      </c>
      <c r="X161" s="79">
        <v>44.53</v>
      </c>
      <c r="Y161" s="79">
        <v>61.56</v>
      </c>
      <c r="Z161" s="79">
        <v>44.8</v>
      </c>
      <c r="AA161" s="79">
        <v>61.93</v>
      </c>
      <c r="AB161" s="77">
        <v>45.36</v>
      </c>
      <c r="AC161" s="77">
        <v>62.71</v>
      </c>
      <c r="AD161" s="77">
        <v>45.93</v>
      </c>
      <c r="AE161" s="77">
        <v>63.5</v>
      </c>
      <c r="AF161" s="1">
        <v>0</v>
      </c>
      <c r="AG161" s="1">
        <v>0</v>
      </c>
    </row>
    <row r="162" spans="1:33" x14ac:dyDescent="0.25">
      <c r="A162" s="8">
        <v>3001</v>
      </c>
      <c r="B162" s="3" t="s">
        <v>320</v>
      </c>
      <c r="C162" s="100">
        <v>7896637030014</v>
      </c>
      <c r="D162" s="80" t="s">
        <v>400</v>
      </c>
      <c r="E162" s="73" t="s">
        <v>324</v>
      </c>
      <c r="F162" s="88">
        <v>92.62</v>
      </c>
      <c r="G162" s="88">
        <v>128.04</v>
      </c>
      <c r="H162" s="77">
        <v>91.44</v>
      </c>
      <c r="I162" s="77">
        <v>126.41</v>
      </c>
      <c r="J162" s="79">
        <v>90.3</v>
      </c>
      <c r="K162" s="79">
        <v>124.83</v>
      </c>
      <c r="L162" s="77">
        <v>89.19</v>
      </c>
      <c r="M162" s="77">
        <v>123.3</v>
      </c>
      <c r="N162" s="79">
        <v>88.1</v>
      </c>
      <c r="O162" s="79">
        <v>121.79</v>
      </c>
      <c r="P162" s="79">
        <v>87.56</v>
      </c>
      <c r="Q162" s="79">
        <v>121.05</v>
      </c>
      <c r="R162" s="79">
        <v>87.04</v>
      </c>
      <c r="S162" s="79">
        <v>120.33</v>
      </c>
      <c r="T162" s="79">
        <v>82.09</v>
      </c>
      <c r="U162" s="79">
        <v>113.48</v>
      </c>
      <c r="V162" s="79">
        <v>87.04</v>
      </c>
      <c r="W162" s="79">
        <v>120.33</v>
      </c>
      <c r="X162" s="79">
        <v>87.56</v>
      </c>
      <c r="Y162" s="79">
        <v>121.05</v>
      </c>
      <c r="Z162" s="79">
        <v>88.1</v>
      </c>
      <c r="AA162" s="79">
        <v>121.79</v>
      </c>
      <c r="AB162" s="77">
        <v>89.19</v>
      </c>
      <c r="AC162" s="77">
        <v>123.3</v>
      </c>
      <c r="AD162" s="77">
        <v>90.3</v>
      </c>
      <c r="AE162" s="77">
        <v>124.83</v>
      </c>
      <c r="AF162" s="1">
        <v>0</v>
      </c>
      <c r="AG162" s="1">
        <v>0</v>
      </c>
    </row>
    <row r="163" spans="1:33" x14ac:dyDescent="0.25">
      <c r="A163" s="8">
        <v>2280</v>
      </c>
      <c r="B163" s="3" t="s">
        <v>170</v>
      </c>
      <c r="C163" s="100">
        <v>7896637022804</v>
      </c>
      <c r="D163" s="80" t="s">
        <v>400</v>
      </c>
      <c r="E163" s="73" t="s">
        <v>21</v>
      </c>
      <c r="F163" s="88">
        <v>106.5</v>
      </c>
      <c r="G163" s="88">
        <v>147.22999999999999</v>
      </c>
      <c r="H163" s="77">
        <v>105.15</v>
      </c>
      <c r="I163" s="77">
        <v>145.36000000000001</v>
      </c>
      <c r="J163" s="79">
        <v>103.84</v>
      </c>
      <c r="K163" s="79">
        <v>143.55000000000001</v>
      </c>
      <c r="L163" s="77">
        <v>102.56</v>
      </c>
      <c r="M163" s="77">
        <v>141.78</v>
      </c>
      <c r="N163" s="79">
        <v>101.3</v>
      </c>
      <c r="O163" s="79">
        <v>140.04</v>
      </c>
      <c r="P163" s="79">
        <v>100.69</v>
      </c>
      <c r="Q163" s="79">
        <v>139.19999999999999</v>
      </c>
      <c r="R163" s="79">
        <v>100.08</v>
      </c>
      <c r="S163" s="79">
        <v>138.35</v>
      </c>
      <c r="T163" s="79">
        <v>94.4</v>
      </c>
      <c r="U163" s="79">
        <v>130.5</v>
      </c>
      <c r="V163" s="79">
        <v>100.08</v>
      </c>
      <c r="W163" s="79">
        <v>138.35</v>
      </c>
      <c r="X163" s="79">
        <v>100.69</v>
      </c>
      <c r="Y163" s="79">
        <v>139.19999999999999</v>
      </c>
      <c r="Z163" s="79">
        <v>101.3</v>
      </c>
      <c r="AA163" s="79">
        <v>140.04</v>
      </c>
      <c r="AB163" s="77">
        <v>102.56</v>
      </c>
      <c r="AC163" s="77">
        <v>141.78</v>
      </c>
      <c r="AD163" s="77">
        <v>103.84</v>
      </c>
      <c r="AE163" s="77">
        <v>143.55000000000001</v>
      </c>
      <c r="AF163" s="1">
        <v>0</v>
      </c>
      <c r="AG163" s="1">
        <v>0</v>
      </c>
    </row>
    <row r="164" spans="1:33" x14ac:dyDescent="0.25">
      <c r="A164" s="8">
        <v>2281</v>
      </c>
      <c r="B164" s="3" t="s">
        <v>171</v>
      </c>
      <c r="C164" s="100">
        <v>7896637022811</v>
      </c>
      <c r="D164" s="80" t="s">
        <v>400</v>
      </c>
      <c r="E164" s="73" t="s">
        <v>21</v>
      </c>
      <c r="F164" s="88">
        <v>106.5</v>
      </c>
      <c r="G164" s="88">
        <v>147.22999999999999</v>
      </c>
      <c r="H164" s="77">
        <v>105.15</v>
      </c>
      <c r="I164" s="77">
        <v>145.36000000000001</v>
      </c>
      <c r="J164" s="79">
        <v>103.84</v>
      </c>
      <c r="K164" s="79">
        <v>143.55000000000001</v>
      </c>
      <c r="L164" s="77">
        <v>102.56</v>
      </c>
      <c r="M164" s="77">
        <v>141.78</v>
      </c>
      <c r="N164" s="79">
        <v>101.3</v>
      </c>
      <c r="O164" s="79">
        <v>140.04</v>
      </c>
      <c r="P164" s="79">
        <v>100.69</v>
      </c>
      <c r="Q164" s="79">
        <v>139.19999999999999</v>
      </c>
      <c r="R164" s="79">
        <v>100.08</v>
      </c>
      <c r="S164" s="79">
        <v>138.35</v>
      </c>
      <c r="T164" s="79">
        <v>94.4</v>
      </c>
      <c r="U164" s="79">
        <v>130.5</v>
      </c>
      <c r="V164" s="79">
        <v>100.08</v>
      </c>
      <c r="W164" s="79">
        <v>138.35</v>
      </c>
      <c r="X164" s="79">
        <v>100.69</v>
      </c>
      <c r="Y164" s="79">
        <v>139.19999999999999</v>
      </c>
      <c r="Z164" s="79">
        <v>101.3</v>
      </c>
      <c r="AA164" s="79">
        <v>140.04</v>
      </c>
      <c r="AB164" s="77">
        <v>102.56</v>
      </c>
      <c r="AC164" s="77">
        <v>141.78</v>
      </c>
      <c r="AD164" s="77">
        <v>103.84</v>
      </c>
      <c r="AE164" s="77">
        <v>143.55000000000001</v>
      </c>
      <c r="AF164" s="1">
        <v>0</v>
      </c>
      <c r="AG164" s="1">
        <v>0</v>
      </c>
    </row>
    <row r="165" spans="1:33" x14ac:dyDescent="0.25">
      <c r="A165" s="8">
        <v>2275</v>
      </c>
      <c r="B165" s="3" t="s">
        <v>173</v>
      </c>
      <c r="C165" s="100">
        <v>7896637022750</v>
      </c>
      <c r="D165" s="80" t="s">
        <v>400</v>
      </c>
      <c r="E165" s="73" t="s">
        <v>16</v>
      </c>
      <c r="F165" s="88">
        <v>49.94</v>
      </c>
      <c r="G165" s="88">
        <v>69.040000000000006</v>
      </c>
      <c r="H165" s="77">
        <v>49.3</v>
      </c>
      <c r="I165" s="77">
        <v>68.150000000000006</v>
      </c>
      <c r="J165" s="79">
        <v>48.69</v>
      </c>
      <c r="K165" s="79">
        <v>67.31</v>
      </c>
      <c r="L165" s="77">
        <v>48.09</v>
      </c>
      <c r="M165" s="77">
        <v>66.48</v>
      </c>
      <c r="N165" s="79">
        <v>47.5</v>
      </c>
      <c r="O165" s="79">
        <v>65.67</v>
      </c>
      <c r="P165" s="79">
        <v>47.21</v>
      </c>
      <c r="Q165" s="79">
        <v>65.27</v>
      </c>
      <c r="R165" s="79">
        <v>46.93</v>
      </c>
      <c r="S165" s="79">
        <v>64.88</v>
      </c>
      <c r="T165" s="79">
        <v>44.26</v>
      </c>
      <c r="U165" s="79">
        <v>61.19</v>
      </c>
      <c r="V165" s="79">
        <v>46.93</v>
      </c>
      <c r="W165" s="79">
        <v>64.88</v>
      </c>
      <c r="X165" s="79">
        <v>47.21</v>
      </c>
      <c r="Y165" s="79">
        <v>65.27</v>
      </c>
      <c r="Z165" s="79">
        <v>47.5</v>
      </c>
      <c r="AA165" s="79">
        <v>65.67</v>
      </c>
      <c r="AB165" s="77">
        <v>48.09</v>
      </c>
      <c r="AC165" s="77">
        <v>66.48</v>
      </c>
      <c r="AD165" s="77">
        <v>48.69</v>
      </c>
      <c r="AE165" s="77">
        <v>67.31</v>
      </c>
      <c r="AF165" s="1">
        <v>0</v>
      </c>
      <c r="AG165" s="1">
        <v>0</v>
      </c>
    </row>
    <row r="166" spans="1:33" x14ac:dyDescent="0.25">
      <c r="A166" s="8">
        <v>2291</v>
      </c>
      <c r="B166" s="3" t="s">
        <v>174</v>
      </c>
      <c r="C166" s="100">
        <v>7896637022910</v>
      </c>
      <c r="D166" s="80" t="s">
        <v>400</v>
      </c>
      <c r="E166" s="73" t="s">
        <v>16</v>
      </c>
      <c r="F166" s="88">
        <v>25.56</v>
      </c>
      <c r="G166" s="88">
        <v>35.340000000000003</v>
      </c>
      <c r="H166" s="77">
        <v>25.24</v>
      </c>
      <c r="I166" s="77">
        <v>34.89</v>
      </c>
      <c r="J166" s="79">
        <v>24.93</v>
      </c>
      <c r="K166" s="79">
        <v>34.46</v>
      </c>
      <c r="L166" s="77">
        <v>24.62</v>
      </c>
      <c r="M166" s="77">
        <v>34.04</v>
      </c>
      <c r="N166" s="79">
        <v>24.32</v>
      </c>
      <c r="O166" s="79">
        <v>33.619999999999997</v>
      </c>
      <c r="P166" s="79">
        <v>24.17</v>
      </c>
      <c r="Q166" s="79">
        <v>33.409999999999997</v>
      </c>
      <c r="R166" s="79">
        <v>24.02</v>
      </c>
      <c r="S166" s="79">
        <v>33.21</v>
      </c>
      <c r="T166" s="79">
        <v>22.66</v>
      </c>
      <c r="U166" s="79">
        <v>31.33</v>
      </c>
      <c r="V166" s="79">
        <v>24.02</v>
      </c>
      <c r="W166" s="79">
        <v>33.21</v>
      </c>
      <c r="X166" s="79">
        <v>24.17</v>
      </c>
      <c r="Y166" s="79">
        <v>33.409999999999997</v>
      </c>
      <c r="Z166" s="79">
        <v>24.32</v>
      </c>
      <c r="AA166" s="79">
        <v>33.619999999999997</v>
      </c>
      <c r="AB166" s="77">
        <v>24.62</v>
      </c>
      <c r="AC166" s="77">
        <v>34.04</v>
      </c>
      <c r="AD166" s="77">
        <v>24.93</v>
      </c>
      <c r="AE166" s="77">
        <v>34.46</v>
      </c>
      <c r="AF166" s="1">
        <v>0</v>
      </c>
      <c r="AG166" s="1">
        <v>0</v>
      </c>
    </row>
    <row r="167" spans="1:33" x14ac:dyDescent="0.25">
      <c r="A167" s="71">
        <v>3092</v>
      </c>
      <c r="B167" s="64" t="s">
        <v>174</v>
      </c>
      <c r="C167" s="101">
        <v>7896637022910</v>
      </c>
      <c r="D167" s="93" t="s">
        <v>400</v>
      </c>
      <c r="E167" s="71" t="s">
        <v>16</v>
      </c>
      <c r="F167" s="92">
        <v>25.56</v>
      </c>
      <c r="G167" s="92">
        <v>35.340000000000003</v>
      </c>
      <c r="H167" s="91">
        <v>25.24</v>
      </c>
      <c r="I167" s="91">
        <v>34.89</v>
      </c>
      <c r="J167" s="78">
        <v>24.93</v>
      </c>
      <c r="K167" s="78">
        <v>34.46</v>
      </c>
      <c r="L167" s="91">
        <v>24.62</v>
      </c>
      <c r="M167" s="91">
        <v>34.04</v>
      </c>
      <c r="N167" s="78">
        <v>24.32</v>
      </c>
      <c r="O167" s="78">
        <v>33.619999999999997</v>
      </c>
      <c r="P167" s="78">
        <v>24.17</v>
      </c>
      <c r="Q167" s="78">
        <v>33.409999999999997</v>
      </c>
      <c r="R167" s="78">
        <v>24.02</v>
      </c>
      <c r="S167" s="78">
        <v>33.21</v>
      </c>
      <c r="T167" s="78">
        <v>22.66</v>
      </c>
      <c r="U167" s="78">
        <v>31.33</v>
      </c>
      <c r="V167" s="78">
        <v>24.02</v>
      </c>
      <c r="W167" s="78">
        <v>33.21</v>
      </c>
      <c r="X167" s="78">
        <v>24.17</v>
      </c>
      <c r="Y167" s="78">
        <v>33.409999999999997</v>
      </c>
      <c r="Z167" s="78">
        <v>24.32</v>
      </c>
      <c r="AA167" s="78">
        <v>33.619999999999997</v>
      </c>
      <c r="AB167" s="91">
        <v>24.62</v>
      </c>
      <c r="AC167" s="91">
        <v>34.04</v>
      </c>
      <c r="AD167" s="91">
        <v>24.93</v>
      </c>
      <c r="AE167" s="91">
        <v>34.46</v>
      </c>
      <c r="AF167" s="65">
        <v>0</v>
      </c>
      <c r="AG167" s="65">
        <v>0</v>
      </c>
    </row>
    <row r="168" spans="1:33" x14ac:dyDescent="0.25">
      <c r="A168" s="8">
        <v>2384</v>
      </c>
      <c r="B168" s="3" t="s">
        <v>175</v>
      </c>
      <c r="C168" s="100">
        <v>7896637023849</v>
      </c>
      <c r="D168" s="80" t="s">
        <v>400</v>
      </c>
      <c r="E168" s="73" t="s">
        <v>16</v>
      </c>
      <c r="F168" s="88">
        <v>39.5</v>
      </c>
      <c r="G168" s="88">
        <v>54.61</v>
      </c>
      <c r="H168" s="77">
        <v>39</v>
      </c>
      <c r="I168" s="77">
        <v>53.92</v>
      </c>
      <c r="J168" s="79">
        <v>38.51</v>
      </c>
      <c r="K168" s="79">
        <v>53.24</v>
      </c>
      <c r="L168" s="77">
        <v>38.04</v>
      </c>
      <c r="M168" s="77">
        <v>52.59</v>
      </c>
      <c r="N168" s="79">
        <v>37.57</v>
      </c>
      <c r="O168" s="79">
        <v>51.94</v>
      </c>
      <c r="P168" s="79">
        <v>37.35</v>
      </c>
      <c r="Q168" s="79">
        <v>51.63</v>
      </c>
      <c r="R168" s="79">
        <v>37.119999999999997</v>
      </c>
      <c r="S168" s="79">
        <v>51.32</v>
      </c>
      <c r="T168" s="79">
        <v>35.01</v>
      </c>
      <c r="U168" s="79">
        <v>48.4</v>
      </c>
      <c r="V168" s="79">
        <v>37.119999999999997</v>
      </c>
      <c r="W168" s="79">
        <v>51.32</v>
      </c>
      <c r="X168" s="79">
        <v>37.35</v>
      </c>
      <c r="Y168" s="79">
        <v>51.63</v>
      </c>
      <c r="Z168" s="79">
        <v>37.57</v>
      </c>
      <c r="AA168" s="79">
        <v>51.94</v>
      </c>
      <c r="AB168" s="77">
        <v>38.04</v>
      </c>
      <c r="AC168" s="77">
        <v>52.59</v>
      </c>
      <c r="AD168" s="77">
        <v>38.51</v>
      </c>
      <c r="AE168" s="77">
        <v>53.24</v>
      </c>
      <c r="AF168" s="1">
        <v>0</v>
      </c>
      <c r="AG168" s="1">
        <v>0</v>
      </c>
    </row>
    <row r="169" spans="1:33" x14ac:dyDescent="0.25">
      <c r="A169" s="71">
        <v>3091</v>
      </c>
      <c r="B169" s="64" t="s">
        <v>175</v>
      </c>
      <c r="C169" s="101">
        <v>7896637023849</v>
      </c>
      <c r="D169" s="93" t="s">
        <v>400</v>
      </c>
      <c r="E169" s="71" t="s">
        <v>16</v>
      </c>
      <c r="F169" s="92">
        <v>39.5</v>
      </c>
      <c r="G169" s="92">
        <v>54.61</v>
      </c>
      <c r="H169" s="91">
        <v>39</v>
      </c>
      <c r="I169" s="91">
        <v>53.92</v>
      </c>
      <c r="J169" s="78">
        <v>38.51</v>
      </c>
      <c r="K169" s="78">
        <v>53.24</v>
      </c>
      <c r="L169" s="91">
        <v>38.04</v>
      </c>
      <c r="M169" s="91">
        <v>52.59</v>
      </c>
      <c r="N169" s="78">
        <v>37.57</v>
      </c>
      <c r="O169" s="78">
        <v>51.94</v>
      </c>
      <c r="P169" s="78">
        <v>37.35</v>
      </c>
      <c r="Q169" s="78">
        <v>51.63</v>
      </c>
      <c r="R169" s="78">
        <v>37.119999999999997</v>
      </c>
      <c r="S169" s="78">
        <v>51.32</v>
      </c>
      <c r="T169" s="78">
        <v>35.01</v>
      </c>
      <c r="U169" s="78">
        <v>48.4</v>
      </c>
      <c r="V169" s="78">
        <v>37.119999999999997</v>
      </c>
      <c r="W169" s="78">
        <v>51.32</v>
      </c>
      <c r="X169" s="78">
        <v>37.35</v>
      </c>
      <c r="Y169" s="78">
        <v>51.63</v>
      </c>
      <c r="Z169" s="78">
        <v>37.57</v>
      </c>
      <c r="AA169" s="78">
        <v>51.94</v>
      </c>
      <c r="AB169" s="91">
        <v>38.04</v>
      </c>
      <c r="AC169" s="91">
        <v>52.59</v>
      </c>
      <c r="AD169" s="91">
        <v>38.51</v>
      </c>
      <c r="AE169" s="91">
        <v>53.24</v>
      </c>
      <c r="AF169" s="65">
        <v>0</v>
      </c>
      <c r="AG169" s="65">
        <v>0</v>
      </c>
    </row>
    <row r="170" spans="1:33" x14ac:dyDescent="0.25">
      <c r="A170" s="8">
        <v>2358</v>
      </c>
      <c r="B170" s="3" t="s">
        <v>176</v>
      </c>
      <c r="C170" s="100">
        <v>7896637023580</v>
      </c>
      <c r="D170" s="80" t="s">
        <v>400</v>
      </c>
      <c r="E170" s="4" t="s">
        <v>463</v>
      </c>
      <c r="F170" s="88">
        <v>120.01</v>
      </c>
      <c r="G170" s="88">
        <v>165.91</v>
      </c>
      <c r="H170" s="77">
        <v>118.49</v>
      </c>
      <c r="I170" s="77">
        <v>163.81</v>
      </c>
      <c r="J170" s="77">
        <v>117.01</v>
      </c>
      <c r="K170" s="77">
        <v>161.76</v>
      </c>
      <c r="L170" s="77">
        <v>115.57</v>
      </c>
      <c r="M170" s="77">
        <v>159.77000000000001</v>
      </c>
      <c r="N170" s="77">
        <v>114.16</v>
      </c>
      <c r="O170" s="77">
        <v>157.82</v>
      </c>
      <c r="P170" s="77">
        <v>113.47</v>
      </c>
      <c r="Q170" s="77">
        <v>156.87</v>
      </c>
      <c r="R170" s="77">
        <v>112.78</v>
      </c>
      <c r="S170" s="77">
        <v>155.91</v>
      </c>
      <c r="T170" s="77">
        <v>106.38</v>
      </c>
      <c r="U170" s="77">
        <v>147.06</v>
      </c>
      <c r="V170" s="77">
        <v>112.78</v>
      </c>
      <c r="W170" s="77">
        <v>155.91</v>
      </c>
      <c r="X170" s="77">
        <v>113.47</v>
      </c>
      <c r="Y170" s="77">
        <v>156.87</v>
      </c>
      <c r="Z170" s="77">
        <v>114.16</v>
      </c>
      <c r="AA170" s="77">
        <v>157.82</v>
      </c>
      <c r="AB170" s="77">
        <v>115.57</v>
      </c>
      <c r="AC170" s="77">
        <v>159.77000000000001</v>
      </c>
      <c r="AD170" s="77">
        <v>117.01</v>
      </c>
      <c r="AE170" s="77">
        <v>161.76</v>
      </c>
      <c r="AF170" s="1">
        <v>0</v>
      </c>
      <c r="AG170" s="1">
        <v>0</v>
      </c>
    </row>
    <row r="171" spans="1:33" x14ac:dyDescent="0.25">
      <c r="A171" s="8">
        <v>3082</v>
      </c>
      <c r="B171" s="3" t="s">
        <v>325</v>
      </c>
      <c r="C171" s="100">
        <v>7896637030823</v>
      </c>
      <c r="D171" s="80" t="s">
        <v>399</v>
      </c>
      <c r="E171" s="4" t="s">
        <v>39</v>
      </c>
      <c r="F171" s="77">
        <v>72.08</v>
      </c>
      <c r="G171" s="77">
        <v>110.57</v>
      </c>
      <c r="H171" s="77">
        <v>72.08</v>
      </c>
      <c r="I171" s="77">
        <v>110.57</v>
      </c>
      <c r="J171" s="77">
        <v>72.08</v>
      </c>
      <c r="K171" s="77">
        <v>110.57</v>
      </c>
      <c r="L171" s="77">
        <v>72.08</v>
      </c>
      <c r="M171" s="77">
        <v>110.57</v>
      </c>
      <c r="N171" s="77">
        <v>72.08</v>
      </c>
      <c r="O171" s="77">
        <v>110.57</v>
      </c>
      <c r="P171" s="77">
        <v>72.08</v>
      </c>
      <c r="Q171" s="77">
        <v>110.57</v>
      </c>
      <c r="R171" s="77">
        <v>72.08</v>
      </c>
      <c r="S171" s="77">
        <v>110.57</v>
      </c>
      <c r="T171" s="77">
        <v>72.08</v>
      </c>
      <c r="U171" s="77">
        <v>110.57</v>
      </c>
      <c r="V171" s="77">
        <v>72.08</v>
      </c>
      <c r="W171" s="77">
        <v>110.57</v>
      </c>
      <c r="X171" s="77">
        <v>72.08</v>
      </c>
      <c r="Y171" s="77">
        <v>110.57</v>
      </c>
      <c r="Z171" s="77">
        <v>72.08</v>
      </c>
      <c r="AA171" s="77">
        <v>110.57</v>
      </c>
      <c r="AB171" s="77">
        <v>72.08</v>
      </c>
      <c r="AC171" s="77">
        <v>110.57</v>
      </c>
      <c r="AD171" s="77">
        <v>72.08</v>
      </c>
      <c r="AE171" s="77">
        <v>110.57</v>
      </c>
      <c r="AF171" s="1">
        <v>0</v>
      </c>
      <c r="AG171" s="1">
        <v>0</v>
      </c>
    </row>
    <row r="172" spans="1:33" x14ac:dyDescent="0.25">
      <c r="A172" s="8">
        <v>3080</v>
      </c>
      <c r="B172" s="3" t="s">
        <v>322</v>
      </c>
      <c r="C172" s="100">
        <v>7896637030809</v>
      </c>
      <c r="D172" s="80" t="s">
        <v>399</v>
      </c>
      <c r="E172" s="4" t="s">
        <v>39</v>
      </c>
      <c r="F172" s="77">
        <v>65.28</v>
      </c>
      <c r="G172" s="77">
        <v>99.75</v>
      </c>
      <c r="H172" s="77">
        <v>65.28</v>
      </c>
      <c r="I172" s="77">
        <v>99.75</v>
      </c>
      <c r="J172" s="77">
        <v>65.28</v>
      </c>
      <c r="K172" s="77">
        <v>99.75</v>
      </c>
      <c r="L172" s="77">
        <v>65.28</v>
      </c>
      <c r="M172" s="77">
        <v>99.75</v>
      </c>
      <c r="N172" s="77">
        <v>65.28</v>
      </c>
      <c r="O172" s="77">
        <v>99.75</v>
      </c>
      <c r="P172" s="77">
        <v>65.28</v>
      </c>
      <c r="Q172" s="77">
        <v>99.75</v>
      </c>
      <c r="R172" s="77">
        <v>65.28</v>
      </c>
      <c r="S172" s="77">
        <v>99.75</v>
      </c>
      <c r="T172" s="77">
        <v>65.28</v>
      </c>
      <c r="U172" s="77">
        <v>99.75</v>
      </c>
      <c r="V172" s="77">
        <v>65.28</v>
      </c>
      <c r="W172" s="77">
        <v>99.75</v>
      </c>
      <c r="X172" s="77">
        <v>65.28</v>
      </c>
      <c r="Y172" s="77">
        <v>99.75</v>
      </c>
      <c r="Z172" s="77">
        <v>65.28</v>
      </c>
      <c r="AA172" s="77">
        <v>99.75</v>
      </c>
      <c r="AB172" s="77">
        <v>65.28</v>
      </c>
      <c r="AC172" s="77">
        <v>99.75</v>
      </c>
      <c r="AD172" s="77">
        <v>65.28</v>
      </c>
      <c r="AE172" s="77">
        <v>99.75</v>
      </c>
      <c r="AF172" s="1">
        <v>0</v>
      </c>
      <c r="AG172" s="1">
        <v>0</v>
      </c>
    </row>
    <row r="173" spans="1:33" x14ac:dyDescent="0.25">
      <c r="A173" s="8">
        <v>3294</v>
      </c>
      <c r="B173" s="3" t="s">
        <v>449</v>
      </c>
      <c r="C173" s="100">
        <v>7896637032940</v>
      </c>
      <c r="D173" s="80" t="s">
        <v>400</v>
      </c>
      <c r="E173" s="4" t="s">
        <v>16</v>
      </c>
      <c r="F173" s="88">
        <v>49.49</v>
      </c>
      <c r="G173" s="88">
        <v>68.42</v>
      </c>
      <c r="H173" s="77">
        <v>48.86</v>
      </c>
      <c r="I173" s="77">
        <v>67.55</v>
      </c>
      <c r="J173" s="77">
        <v>48.25</v>
      </c>
      <c r="K173" s="77">
        <v>66.7</v>
      </c>
      <c r="L173" s="77">
        <v>47.65</v>
      </c>
      <c r="M173" s="77">
        <v>65.87</v>
      </c>
      <c r="N173" s="77">
        <v>47.07</v>
      </c>
      <c r="O173" s="77">
        <v>65.069999999999993</v>
      </c>
      <c r="P173" s="77">
        <v>46.79</v>
      </c>
      <c r="Q173" s="77">
        <v>64.680000000000007</v>
      </c>
      <c r="R173" s="77">
        <v>46.51</v>
      </c>
      <c r="S173" s="77">
        <v>64.3</v>
      </c>
      <c r="T173" s="77">
        <v>43.86</v>
      </c>
      <c r="U173" s="77">
        <v>60.63</v>
      </c>
      <c r="V173" s="77">
        <v>46.51</v>
      </c>
      <c r="W173" s="77">
        <v>64.3</v>
      </c>
      <c r="X173" s="77">
        <v>46.79</v>
      </c>
      <c r="Y173" s="77">
        <v>64.680000000000007</v>
      </c>
      <c r="Z173" s="77">
        <v>47.07</v>
      </c>
      <c r="AA173" s="77">
        <v>65.069999999999993</v>
      </c>
      <c r="AB173" s="77">
        <v>47.65</v>
      </c>
      <c r="AC173" s="77">
        <v>65.87</v>
      </c>
      <c r="AD173" s="77">
        <v>48.25</v>
      </c>
      <c r="AE173" s="77">
        <v>66.7</v>
      </c>
      <c r="AF173" s="1">
        <v>0</v>
      </c>
      <c r="AG173" s="1">
        <v>0</v>
      </c>
    </row>
    <row r="174" spans="1:33" x14ac:dyDescent="0.25">
      <c r="A174" s="8">
        <v>3295</v>
      </c>
      <c r="B174" s="3" t="s">
        <v>450</v>
      </c>
      <c r="C174" s="100">
        <v>7896637032957</v>
      </c>
      <c r="D174" s="80" t="s">
        <v>400</v>
      </c>
      <c r="E174" s="4" t="s">
        <v>16</v>
      </c>
      <c r="F174" s="88">
        <v>148.4</v>
      </c>
      <c r="G174" s="88">
        <v>205.15</v>
      </c>
      <c r="H174" s="77">
        <v>146.52000000000001</v>
      </c>
      <c r="I174" s="77">
        <v>202.56</v>
      </c>
      <c r="J174" s="77">
        <v>144.69</v>
      </c>
      <c r="K174" s="77">
        <v>200.03</v>
      </c>
      <c r="L174" s="77">
        <v>142.9</v>
      </c>
      <c r="M174" s="77">
        <v>197.55</v>
      </c>
      <c r="N174" s="77">
        <v>141.16</v>
      </c>
      <c r="O174" s="77">
        <v>195.15</v>
      </c>
      <c r="P174" s="77">
        <v>140.30000000000001</v>
      </c>
      <c r="Q174" s="77">
        <v>193.96</v>
      </c>
      <c r="R174" s="77">
        <v>139.46</v>
      </c>
      <c r="S174" s="77">
        <v>192.8</v>
      </c>
      <c r="T174" s="77">
        <v>131.53</v>
      </c>
      <c r="U174" s="77">
        <v>181.83</v>
      </c>
      <c r="V174" s="77">
        <v>139.46</v>
      </c>
      <c r="W174" s="77">
        <v>192.8</v>
      </c>
      <c r="X174" s="77">
        <v>140.30000000000001</v>
      </c>
      <c r="Y174" s="77">
        <v>193.96</v>
      </c>
      <c r="Z174" s="77">
        <v>141.16</v>
      </c>
      <c r="AA174" s="77">
        <v>195.15</v>
      </c>
      <c r="AB174" s="77">
        <v>142.9</v>
      </c>
      <c r="AC174" s="77">
        <v>197.55</v>
      </c>
      <c r="AD174" s="77">
        <v>144.69</v>
      </c>
      <c r="AE174" s="77">
        <v>200.03</v>
      </c>
      <c r="AF174" s="1">
        <v>0</v>
      </c>
      <c r="AG174" s="1">
        <v>0</v>
      </c>
    </row>
    <row r="175" spans="1:33" x14ac:dyDescent="0.25">
      <c r="A175" s="8">
        <v>3297</v>
      </c>
      <c r="B175" s="3" t="s">
        <v>451</v>
      </c>
      <c r="C175" s="100">
        <v>7896637032971</v>
      </c>
      <c r="D175" s="80" t="s">
        <v>400</v>
      </c>
      <c r="E175" s="4" t="s">
        <v>16</v>
      </c>
      <c r="F175" s="88">
        <v>69.239999999999995</v>
      </c>
      <c r="G175" s="88">
        <v>95.72</v>
      </c>
      <c r="H175" s="77">
        <v>68.37</v>
      </c>
      <c r="I175" s="77">
        <v>94.52</v>
      </c>
      <c r="J175" s="77">
        <v>67.510000000000005</v>
      </c>
      <c r="K175" s="77">
        <v>93.33</v>
      </c>
      <c r="L175" s="77">
        <v>66.680000000000007</v>
      </c>
      <c r="M175" s="77">
        <v>92.18</v>
      </c>
      <c r="N175" s="77">
        <v>65.87</v>
      </c>
      <c r="O175" s="77">
        <v>91.06</v>
      </c>
      <c r="P175" s="77">
        <v>65.47</v>
      </c>
      <c r="Q175" s="77">
        <v>90.51</v>
      </c>
      <c r="R175" s="77">
        <v>65.069999999999993</v>
      </c>
      <c r="S175" s="77">
        <v>89.96</v>
      </c>
      <c r="T175" s="77">
        <v>61.38</v>
      </c>
      <c r="U175" s="77">
        <v>84.85</v>
      </c>
      <c r="V175" s="77">
        <v>65.069999999999993</v>
      </c>
      <c r="W175" s="77">
        <v>89.96</v>
      </c>
      <c r="X175" s="77">
        <v>65.47</v>
      </c>
      <c r="Y175" s="77">
        <v>90.51</v>
      </c>
      <c r="Z175" s="77">
        <v>65.87</v>
      </c>
      <c r="AA175" s="77">
        <v>91.06</v>
      </c>
      <c r="AB175" s="77">
        <v>66.680000000000007</v>
      </c>
      <c r="AC175" s="77">
        <v>92.18</v>
      </c>
      <c r="AD175" s="77">
        <v>67.510000000000005</v>
      </c>
      <c r="AE175" s="77">
        <v>93.33</v>
      </c>
      <c r="AF175" s="1">
        <v>0</v>
      </c>
      <c r="AG175" s="1">
        <v>0</v>
      </c>
    </row>
    <row r="176" spans="1:33" x14ac:dyDescent="0.25">
      <c r="A176" s="8">
        <v>3298</v>
      </c>
      <c r="B176" s="3" t="s">
        <v>452</v>
      </c>
      <c r="C176" s="100">
        <v>7896637032988</v>
      </c>
      <c r="D176" s="80" t="s">
        <v>400</v>
      </c>
      <c r="E176" s="4" t="s">
        <v>16</v>
      </c>
      <c r="F176" s="88">
        <v>138.5</v>
      </c>
      <c r="G176" s="88">
        <v>191.47</v>
      </c>
      <c r="H176" s="77">
        <v>136.75</v>
      </c>
      <c r="I176" s="77">
        <v>189.05</v>
      </c>
      <c r="J176" s="77">
        <v>135.04</v>
      </c>
      <c r="K176" s="77">
        <v>186.68</v>
      </c>
      <c r="L176" s="77">
        <v>133.37</v>
      </c>
      <c r="M176" s="77">
        <v>184.38</v>
      </c>
      <c r="N176" s="77">
        <v>131.74</v>
      </c>
      <c r="O176" s="77">
        <v>182.12</v>
      </c>
      <c r="P176" s="77">
        <v>130.94999999999999</v>
      </c>
      <c r="Q176" s="77">
        <v>181.03</v>
      </c>
      <c r="R176" s="77">
        <v>130.16</v>
      </c>
      <c r="S176" s="77">
        <v>179.94</v>
      </c>
      <c r="T176" s="77">
        <v>122.76</v>
      </c>
      <c r="U176" s="77">
        <v>169.71</v>
      </c>
      <c r="V176" s="77">
        <v>130.16</v>
      </c>
      <c r="W176" s="77">
        <v>179.94</v>
      </c>
      <c r="X176" s="77">
        <v>130.94999999999999</v>
      </c>
      <c r="Y176" s="77">
        <v>181.03</v>
      </c>
      <c r="Z176" s="77">
        <v>131.74</v>
      </c>
      <c r="AA176" s="77">
        <v>182.12</v>
      </c>
      <c r="AB176" s="77">
        <v>133.37</v>
      </c>
      <c r="AC176" s="77">
        <v>184.38</v>
      </c>
      <c r="AD176" s="77">
        <v>135.04</v>
      </c>
      <c r="AE176" s="77">
        <v>186.68</v>
      </c>
      <c r="AF176" s="1">
        <v>0</v>
      </c>
      <c r="AG176" s="1">
        <v>0</v>
      </c>
    </row>
    <row r="177" spans="1:33" x14ac:dyDescent="0.25">
      <c r="A177" s="8">
        <v>3315</v>
      </c>
      <c r="B177" s="3" t="s">
        <v>468</v>
      </c>
      <c r="C177" s="100">
        <v>7896637033152</v>
      </c>
      <c r="D177" s="80" t="s">
        <v>400</v>
      </c>
      <c r="E177" s="4" t="s">
        <v>16</v>
      </c>
      <c r="F177" s="88">
        <v>141.94999999999999</v>
      </c>
      <c r="G177" s="88">
        <v>196.24</v>
      </c>
      <c r="H177" s="77">
        <v>140.15</v>
      </c>
      <c r="I177" s="77">
        <v>193.75</v>
      </c>
      <c r="J177" s="77">
        <v>138.4</v>
      </c>
      <c r="K177" s="77">
        <v>191.33</v>
      </c>
      <c r="L177" s="77">
        <v>136.69</v>
      </c>
      <c r="M177" s="77">
        <v>188.97</v>
      </c>
      <c r="N177" s="77">
        <v>135.02000000000001</v>
      </c>
      <c r="O177" s="77">
        <v>186.66</v>
      </c>
      <c r="P177" s="77">
        <v>134.21</v>
      </c>
      <c r="Q177" s="77">
        <v>185.54</v>
      </c>
      <c r="R177" s="77">
        <v>133.4</v>
      </c>
      <c r="S177" s="77">
        <v>184.42</v>
      </c>
      <c r="T177" s="77">
        <v>125.82</v>
      </c>
      <c r="U177" s="77">
        <v>173.94</v>
      </c>
      <c r="V177" s="77">
        <v>133.4</v>
      </c>
      <c r="W177" s="77">
        <v>184.42</v>
      </c>
      <c r="X177" s="77">
        <v>134.21</v>
      </c>
      <c r="Y177" s="77">
        <v>185.54</v>
      </c>
      <c r="Z177" s="77">
        <v>135.02000000000001</v>
      </c>
      <c r="AA177" s="77">
        <v>186.66</v>
      </c>
      <c r="AB177" s="77">
        <v>136.69</v>
      </c>
      <c r="AC177" s="77">
        <v>188.97</v>
      </c>
      <c r="AD177" s="77">
        <v>138.4</v>
      </c>
      <c r="AE177" s="77">
        <v>191.33</v>
      </c>
      <c r="AF177" s="1">
        <v>0</v>
      </c>
      <c r="AG177" s="1">
        <v>0</v>
      </c>
    </row>
    <row r="178" spans="1:33" x14ac:dyDescent="0.25">
      <c r="A178" s="8">
        <v>3291</v>
      </c>
      <c r="B178" s="3" t="s">
        <v>447</v>
      </c>
      <c r="C178" s="100">
        <v>7896637032919</v>
      </c>
      <c r="D178" s="80" t="s">
        <v>400</v>
      </c>
      <c r="E178" s="4" t="s">
        <v>16</v>
      </c>
      <c r="F178" s="88">
        <v>66.81</v>
      </c>
      <c r="G178" s="88">
        <v>92.36</v>
      </c>
      <c r="H178" s="77">
        <v>65.959999999999994</v>
      </c>
      <c r="I178" s="77">
        <v>91.19</v>
      </c>
      <c r="J178" s="77">
        <v>65.14</v>
      </c>
      <c r="K178" s="77">
        <v>90.05</v>
      </c>
      <c r="L178" s="77">
        <v>64.33</v>
      </c>
      <c r="M178" s="77">
        <v>88.93</v>
      </c>
      <c r="N178" s="77">
        <v>63.55</v>
      </c>
      <c r="O178" s="77">
        <v>87.85</v>
      </c>
      <c r="P178" s="77">
        <v>63.16</v>
      </c>
      <c r="Q178" s="77">
        <v>87.31</v>
      </c>
      <c r="R178" s="77">
        <v>62.78</v>
      </c>
      <c r="S178" s="77">
        <v>86.79</v>
      </c>
      <c r="T178" s="77">
        <v>59.22</v>
      </c>
      <c r="U178" s="77">
        <v>81.87</v>
      </c>
      <c r="V178" s="77">
        <v>62.78</v>
      </c>
      <c r="W178" s="77">
        <v>86.79</v>
      </c>
      <c r="X178" s="77">
        <v>63.16</v>
      </c>
      <c r="Y178" s="77">
        <v>87.31</v>
      </c>
      <c r="Z178" s="77">
        <v>63.55</v>
      </c>
      <c r="AA178" s="77">
        <v>87.85</v>
      </c>
      <c r="AB178" s="77">
        <v>64.33</v>
      </c>
      <c r="AC178" s="77">
        <v>88.93</v>
      </c>
      <c r="AD178" s="77">
        <v>65.14</v>
      </c>
      <c r="AE178" s="77">
        <v>90.05</v>
      </c>
      <c r="AF178" s="1">
        <v>0</v>
      </c>
      <c r="AG178" s="1">
        <v>0</v>
      </c>
    </row>
    <row r="179" spans="1:33" x14ac:dyDescent="0.25">
      <c r="A179" s="8">
        <v>3292</v>
      </c>
      <c r="B179" s="3" t="s">
        <v>448</v>
      </c>
      <c r="C179" s="100">
        <v>7896637032926</v>
      </c>
      <c r="D179" s="80" t="s">
        <v>400</v>
      </c>
      <c r="E179" s="4" t="s">
        <v>16</v>
      </c>
      <c r="F179" s="88">
        <v>102.79</v>
      </c>
      <c r="G179" s="88">
        <v>142.1</v>
      </c>
      <c r="H179" s="77">
        <v>101.49</v>
      </c>
      <c r="I179" s="77">
        <v>140.30000000000001</v>
      </c>
      <c r="J179" s="77">
        <v>100.23</v>
      </c>
      <c r="K179" s="77">
        <v>138.56</v>
      </c>
      <c r="L179" s="77">
        <v>98.99</v>
      </c>
      <c r="M179" s="77">
        <v>136.85</v>
      </c>
      <c r="N179" s="77">
        <v>97.78</v>
      </c>
      <c r="O179" s="77">
        <v>135.18</v>
      </c>
      <c r="P179" s="77">
        <v>97.19</v>
      </c>
      <c r="Q179" s="77">
        <v>134.36000000000001</v>
      </c>
      <c r="R179" s="77">
        <v>96.6</v>
      </c>
      <c r="S179" s="77">
        <v>133.54</v>
      </c>
      <c r="T179" s="77">
        <v>91.11</v>
      </c>
      <c r="U179" s="77">
        <v>125.95</v>
      </c>
      <c r="V179" s="77">
        <v>96.6</v>
      </c>
      <c r="W179" s="77">
        <v>133.54</v>
      </c>
      <c r="X179" s="77">
        <v>97.19</v>
      </c>
      <c r="Y179" s="77">
        <v>134.36000000000001</v>
      </c>
      <c r="Z179" s="77">
        <v>97.78</v>
      </c>
      <c r="AA179" s="77">
        <v>135.18</v>
      </c>
      <c r="AB179" s="77">
        <v>98.99</v>
      </c>
      <c r="AC179" s="77">
        <v>136.85</v>
      </c>
      <c r="AD179" s="77">
        <v>100.23</v>
      </c>
      <c r="AE179" s="77">
        <v>138.56</v>
      </c>
      <c r="AF179" s="1">
        <v>0</v>
      </c>
      <c r="AG179" s="1">
        <v>0</v>
      </c>
    </row>
    <row r="180" spans="1:33" x14ac:dyDescent="0.25">
      <c r="A180" s="8">
        <v>3300</v>
      </c>
      <c r="B180" s="3" t="s">
        <v>453</v>
      </c>
      <c r="C180" s="100">
        <v>7896637033008</v>
      </c>
      <c r="D180" s="80" t="s">
        <v>400</v>
      </c>
      <c r="E180" s="4" t="s">
        <v>16</v>
      </c>
      <c r="F180" s="88">
        <v>69.239999999999995</v>
      </c>
      <c r="G180" s="88">
        <v>95.72</v>
      </c>
      <c r="H180" s="77">
        <v>68.37</v>
      </c>
      <c r="I180" s="77">
        <v>94.52</v>
      </c>
      <c r="J180" s="77">
        <v>67.510000000000005</v>
      </c>
      <c r="K180" s="77">
        <v>93.33</v>
      </c>
      <c r="L180" s="77">
        <v>66.680000000000007</v>
      </c>
      <c r="M180" s="77">
        <v>92.18</v>
      </c>
      <c r="N180" s="77">
        <v>65.87</v>
      </c>
      <c r="O180" s="77">
        <v>91.06</v>
      </c>
      <c r="P180" s="77">
        <v>65.47</v>
      </c>
      <c r="Q180" s="77">
        <v>90.51</v>
      </c>
      <c r="R180" s="77">
        <v>65.069999999999993</v>
      </c>
      <c r="S180" s="77">
        <v>89.96</v>
      </c>
      <c r="T180" s="77">
        <v>61.38</v>
      </c>
      <c r="U180" s="77">
        <v>84.85</v>
      </c>
      <c r="V180" s="77">
        <v>65.069999999999993</v>
      </c>
      <c r="W180" s="77">
        <v>89.96</v>
      </c>
      <c r="X180" s="77">
        <v>65.47</v>
      </c>
      <c r="Y180" s="77">
        <v>90.51</v>
      </c>
      <c r="Z180" s="77">
        <v>65.87</v>
      </c>
      <c r="AA180" s="77">
        <v>91.06</v>
      </c>
      <c r="AB180" s="77">
        <v>66.680000000000007</v>
      </c>
      <c r="AC180" s="77">
        <v>92.18</v>
      </c>
      <c r="AD180" s="77">
        <v>67.510000000000005</v>
      </c>
      <c r="AE180" s="77">
        <v>93.33</v>
      </c>
      <c r="AF180" s="1">
        <v>0</v>
      </c>
      <c r="AG180" s="1">
        <v>0</v>
      </c>
    </row>
    <row r="181" spans="1:33" x14ac:dyDescent="0.25">
      <c r="A181" s="8">
        <v>3301</v>
      </c>
      <c r="B181" s="3" t="s">
        <v>454</v>
      </c>
      <c r="C181" s="100">
        <v>7896637033015</v>
      </c>
      <c r="D181" s="80" t="s">
        <v>400</v>
      </c>
      <c r="E181" s="4" t="s">
        <v>16</v>
      </c>
      <c r="F181" s="88">
        <v>138.5</v>
      </c>
      <c r="G181" s="88">
        <v>191.47</v>
      </c>
      <c r="H181" s="77">
        <v>136.75</v>
      </c>
      <c r="I181" s="77">
        <v>189.05</v>
      </c>
      <c r="J181" s="77">
        <v>135.04</v>
      </c>
      <c r="K181" s="77">
        <v>186.68</v>
      </c>
      <c r="L181" s="77">
        <v>133.37</v>
      </c>
      <c r="M181" s="77">
        <v>184.38</v>
      </c>
      <c r="N181" s="77">
        <v>131.74</v>
      </c>
      <c r="O181" s="77">
        <v>182.12</v>
      </c>
      <c r="P181" s="77">
        <v>130.94999999999999</v>
      </c>
      <c r="Q181" s="77">
        <v>181.03</v>
      </c>
      <c r="R181" s="77">
        <v>130.16</v>
      </c>
      <c r="S181" s="77">
        <v>179.94</v>
      </c>
      <c r="T181" s="77">
        <v>122.76</v>
      </c>
      <c r="U181" s="77">
        <v>169.71</v>
      </c>
      <c r="V181" s="77">
        <v>130.16</v>
      </c>
      <c r="W181" s="77">
        <v>179.94</v>
      </c>
      <c r="X181" s="77">
        <v>130.94999999999999</v>
      </c>
      <c r="Y181" s="77">
        <v>181.03</v>
      </c>
      <c r="Z181" s="77">
        <v>131.74</v>
      </c>
      <c r="AA181" s="77">
        <v>182.12</v>
      </c>
      <c r="AB181" s="77">
        <v>133.37</v>
      </c>
      <c r="AC181" s="77">
        <v>184.38</v>
      </c>
      <c r="AD181" s="77">
        <v>135.04</v>
      </c>
      <c r="AE181" s="77">
        <v>186.68</v>
      </c>
      <c r="AF181" s="1">
        <v>0</v>
      </c>
      <c r="AG181" s="1">
        <v>0</v>
      </c>
    </row>
    <row r="182" spans="1:33" x14ac:dyDescent="0.25">
      <c r="A182" s="8">
        <v>3322</v>
      </c>
      <c r="B182" s="3" t="s">
        <v>469</v>
      </c>
      <c r="C182" s="100">
        <v>7896637033220</v>
      </c>
      <c r="D182" s="80" t="s">
        <v>400</v>
      </c>
      <c r="E182" s="4" t="s">
        <v>16</v>
      </c>
      <c r="F182" s="88">
        <v>249.88</v>
      </c>
      <c r="G182" s="88">
        <v>345.44</v>
      </c>
      <c r="H182" s="77">
        <v>246.72</v>
      </c>
      <c r="I182" s="77">
        <v>341.08</v>
      </c>
      <c r="J182" s="77">
        <v>243.64</v>
      </c>
      <c r="K182" s="77">
        <v>336.82</v>
      </c>
      <c r="L182" s="77">
        <v>240.63</v>
      </c>
      <c r="M182" s="77">
        <v>332.66</v>
      </c>
      <c r="N182" s="77">
        <v>237.7</v>
      </c>
      <c r="O182" s="77">
        <v>328.61</v>
      </c>
      <c r="P182" s="77">
        <v>236.25</v>
      </c>
      <c r="Q182" s="77">
        <v>326.60000000000002</v>
      </c>
      <c r="R182" s="77">
        <v>234.83</v>
      </c>
      <c r="S182" s="77">
        <v>324.64</v>
      </c>
      <c r="T182" s="77">
        <v>221.49</v>
      </c>
      <c r="U182" s="77">
        <v>306.2</v>
      </c>
      <c r="V182" s="77">
        <v>234.83</v>
      </c>
      <c r="W182" s="77">
        <v>324.64</v>
      </c>
      <c r="X182" s="77">
        <v>236.25</v>
      </c>
      <c r="Y182" s="77">
        <v>326.60000000000002</v>
      </c>
      <c r="Z182" s="77">
        <v>237.7</v>
      </c>
      <c r="AA182" s="77">
        <v>328.61</v>
      </c>
      <c r="AB182" s="77">
        <v>240.63</v>
      </c>
      <c r="AC182" s="77">
        <v>332.66</v>
      </c>
      <c r="AD182" s="77">
        <v>243.64</v>
      </c>
      <c r="AE182" s="77">
        <v>336.82</v>
      </c>
      <c r="AF182" s="1">
        <v>0</v>
      </c>
      <c r="AG182" s="1">
        <v>0</v>
      </c>
    </row>
    <row r="183" spans="1:33" x14ac:dyDescent="0.25">
      <c r="A183" s="8">
        <v>2264</v>
      </c>
      <c r="B183" s="3" t="s">
        <v>177</v>
      </c>
      <c r="C183" s="100">
        <v>7896637022644</v>
      </c>
      <c r="D183" s="80" t="s">
        <v>401</v>
      </c>
      <c r="E183" s="4" t="s">
        <v>18</v>
      </c>
      <c r="F183" s="88">
        <v>83.14</v>
      </c>
      <c r="G183" s="88">
        <v>110.55</v>
      </c>
      <c r="H183" s="77">
        <v>81.91</v>
      </c>
      <c r="I183" s="77">
        <v>108.97</v>
      </c>
      <c r="J183" s="77">
        <v>80.73</v>
      </c>
      <c r="K183" s="77">
        <v>107.45</v>
      </c>
      <c r="L183" s="77">
        <v>79.58</v>
      </c>
      <c r="M183" s="77">
        <v>105.97</v>
      </c>
      <c r="N183" s="77">
        <v>78.459999999999994</v>
      </c>
      <c r="O183" s="77">
        <v>104.53</v>
      </c>
      <c r="P183" s="77">
        <v>77.91</v>
      </c>
      <c r="Q183" s="77">
        <v>103.82</v>
      </c>
      <c r="R183" s="77">
        <v>77.37</v>
      </c>
      <c r="S183" s="77">
        <v>103.13</v>
      </c>
      <c r="T183" s="77">
        <v>72.349999999999994</v>
      </c>
      <c r="U183" s="77">
        <v>96.64</v>
      </c>
      <c r="V183" s="77">
        <v>67.349999999999994</v>
      </c>
      <c r="W183" s="77">
        <v>93.11</v>
      </c>
      <c r="X183" s="77">
        <v>67.760000000000005</v>
      </c>
      <c r="Y183" s="77">
        <v>93.67</v>
      </c>
      <c r="Z183" s="77">
        <v>68.17</v>
      </c>
      <c r="AA183" s="77">
        <v>94.24</v>
      </c>
      <c r="AB183" s="77">
        <v>69.010000000000005</v>
      </c>
      <c r="AC183" s="77">
        <v>95.4</v>
      </c>
      <c r="AD183" s="77">
        <v>69.88</v>
      </c>
      <c r="AE183" s="77">
        <v>96.61</v>
      </c>
      <c r="AF183" s="1">
        <v>0</v>
      </c>
      <c r="AG183" s="1">
        <v>0</v>
      </c>
    </row>
    <row r="184" spans="1:33" x14ac:dyDescent="0.25">
      <c r="A184" s="8">
        <v>3353</v>
      </c>
      <c r="B184" s="3" t="s">
        <v>460</v>
      </c>
      <c r="C184" s="100">
        <v>7896422508032</v>
      </c>
      <c r="D184" s="80" t="s">
        <v>400</v>
      </c>
      <c r="E184" s="4" t="s">
        <v>6</v>
      </c>
      <c r="F184" s="88">
        <v>71.91</v>
      </c>
      <c r="G184" s="88">
        <v>99.41</v>
      </c>
      <c r="H184" s="77">
        <v>71</v>
      </c>
      <c r="I184" s="77">
        <v>98.15</v>
      </c>
      <c r="J184" s="77">
        <v>70.11</v>
      </c>
      <c r="K184" s="77">
        <v>96.92</v>
      </c>
      <c r="L184" s="77">
        <v>69.25</v>
      </c>
      <c r="M184" s="77">
        <v>95.73</v>
      </c>
      <c r="N184" s="77">
        <v>68.400000000000006</v>
      </c>
      <c r="O184" s="77">
        <v>94.56</v>
      </c>
      <c r="P184" s="77">
        <v>67.989999999999995</v>
      </c>
      <c r="Q184" s="77">
        <v>93.99</v>
      </c>
      <c r="R184" s="77">
        <v>67.58</v>
      </c>
      <c r="S184" s="77">
        <v>93.43</v>
      </c>
      <c r="T184" s="77">
        <v>63.74</v>
      </c>
      <c r="U184" s="77">
        <v>88.12</v>
      </c>
      <c r="V184" s="77">
        <v>67.58</v>
      </c>
      <c r="W184" s="77">
        <v>93.43</v>
      </c>
      <c r="X184" s="77">
        <v>67.989999999999995</v>
      </c>
      <c r="Y184" s="77">
        <v>93.99</v>
      </c>
      <c r="Z184" s="77">
        <v>68.400000000000006</v>
      </c>
      <c r="AA184" s="77">
        <v>94.56</v>
      </c>
      <c r="AB184" s="77">
        <v>69.25</v>
      </c>
      <c r="AC184" s="77">
        <v>95.73</v>
      </c>
      <c r="AD184" s="77">
        <v>70.11</v>
      </c>
      <c r="AE184" s="77">
        <v>96.92</v>
      </c>
      <c r="AF184" s="1">
        <v>0</v>
      </c>
      <c r="AG184" s="1">
        <v>0</v>
      </c>
    </row>
    <row r="185" spans="1:33" x14ac:dyDescent="0.25">
      <c r="A185" s="8">
        <v>3354</v>
      </c>
      <c r="B185" s="3" t="s">
        <v>461</v>
      </c>
      <c r="C185" s="100">
        <v>7896422508049</v>
      </c>
      <c r="D185" s="80" t="s">
        <v>400</v>
      </c>
      <c r="E185" s="4" t="s">
        <v>6</v>
      </c>
      <c r="F185" s="88">
        <v>107.88</v>
      </c>
      <c r="G185" s="88">
        <v>149.13999999999999</v>
      </c>
      <c r="H185" s="77">
        <v>106.52</v>
      </c>
      <c r="I185" s="77">
        <v>147.26</v>
      </c>
      <c r="J185" s="77">
        <v>105.19</v>
      </c>
      <c r="K185" s="77">
        <v>145.41999999999999</v>
      </c>
      <c r="L185" s="77">
        <v>103.89</v>
      </c>
      <c r="M185" s="77">
        <v>143.62</v>
      </c>
      <c r="N185" s="77">
        <v>102.62</v>
      </c>
      <c r="O185" s="77">
        <v>141.87</v>
      </c>
      <c r="P185" s="77">
        <v>102</v>
      </c>
      <c r="Q185" s="77">
        <v>141.01</v>
      </c>
      <c r="R185" s="77">
        <v>101.39</v>
      </c>
      <c r="S185" s="77">
        <v>140.16999999999999</v>
      </c>
      <c r="T185" s="77">
        <v>95.63</v>
      </c>
      <c r="U185" s="77">
        <v>132.19999999999999</v>
      </c>
      <c r="V185" s="77">
        <v>101.39</v>
      </c>
      <c r="W185" s="77">
        <v>140.16999999999999</v>
      </c>
      <c r="X185" s="77">
        <v>102</v>
      </c>
      <c r="Y185" s="77">
        <v>141.01</v>
      </c>
      <c r="Z185" s="77">
        <v>102.62</v>
      </c>
      <c r="AA185" s="77">
        <v>141.87</v>
      </c>
      <c r="AB185" s="77">
        <v>103.89</v>
      </c>
      <c r="AC185" s="77">
        <v>143.62</v>
      </c>
      <c r="AD185" s="77">
        <v>105.19</v>
      </c>
      <c r="AE185" s="77">
        <v>145.41999999999999</v>
      </c>
      <c r="AF185" s="1">
        <v>0</v>
      </c>
      <c r="AG185" s="1">
        <v>0</v>
      </c>
    </row>
    <row r="186" spans="1:33" x14ac:dyDescent="0.25">
      <c r="A186" s="8">
        <v>3355</v>
      </c>
      <c r="B186" s="3" t="s">
        <v>462</v>
      </c>
      <c r="C186" s="100">
        <v>7896422512435</v>
      </c>
      <c r="D186" s="80" t="s">
        <v>400</v>
      </c>
      <c r="E186" s="4" t="s">
        <v>6</v>
      </c>
      <c r="F186" s="88">
        <v>182.94</v>
      </c>
      <c r="G186" s="88">
        <v>252.9</v>
      </c>
      <c r="H186" s="77">
        <v>180.62</v>
      </c>
      <c r="I186" s="77">
        <v>249.7</v>
      </c>
      <c r="J186" s="77">
        <v>178.36</v>
      </c>
      <c r="K186" s="77">
        <v>246.57</v>
      </c>
      <c r="L186" s="77">
        <v>176.16</v>
      </c>
      <c r="M186" s="77">
        <v>243.53</v>
      </c>
      <c r="N186" s="77">
        <v>174.01</v>
      </c>
      <c r="O186" s="77">
        <v>240.56</v>
      </c>
      <c r="P186" s="77">
        <v>172.96</v>
      </c>
      <c r="Q186" s="77">
        <v>239.11</v>
      </c>
      <c r="R186" s="77">
        <v>171.92</v>
      </c>
      <c r="S186" s="77">
        <v>237.67</v>
      </c>
      <c r="T186" s="77">
        <v>162.15</v>
      </c>
      <c r="U186" s="77">
        <v>224.16</v>
      </c>
      <c r="V186" s="77">
        <v>171.92</v>
      </c>
      <c r="W186" s="77">
        <v>237.67</v>
      </c>
      <c r="X186" s="77">
        <v>172.96</v>
      </c>
      <c r="Y186" s="77">
        <v>239.11</v>
      </c>
      <c r="Z186" s="77">
        <v>174.01</v>
      </c>
      <c r="AA186" s="77">
        <v>240.56</v>
      </c>
      <c r="AB186" s="77">
        <v>176.16</v>
      </c>
      <c r="AC186" s="77">
        <v>243.53</v>
      </c>
      <c r="AD186" s="77">
        <v>178.36</v>
      </c>
      <c r="AE186" s="77">
        <v>246.57</v>
      </c>
      <c r="AF186" s="1">
        <v>0</v>
      </c>
      <c r="AG186" s="1">
        <v>0</v>
      </c>
    </row>
    <row r="187" spans="1:33" x14ac:dyDescent="0.25">
      <c r="C187" s="104"/>
      <c r="D187" s="83"/>
      <c r="H187" s="2"/>
      <c r="L187" s="2"/>
      <c r="M187" s="2"/>
      <c r="N187" s="2"/>
      <c r="O187" s="2"/>
      <c r="P187" s="2"/>
      <c r="Q187" s="2"/>
      <c r="R187" s="2"/>
      <c r="S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5">
      <c r="C188" s="104"/>
      <c r="D188" s="83"/>
      <c r="N188" s="94"/>
    </row>
    <row r="189" spans="1:33" x14ac:dyDescent="0.25">
      <c r="A189" s="85" t="s">
        <v>388</v>
      </c>
      <c r="B189" s="85"/>
      <c r="C189" s="105"/>
      <c r="D189" s="84"/>
      <c r="H189" s="2"/>
      <c r="L189" s="2"/>
      <c r="M189" s="2"/>
      <c r="N189" s="94"/>
      <c r="O189" s="2"/>
      <c r="Q189" s="2"/>
      <c r="S189" s="2"/>
      <c r="W189" s="2"/>
      <c r="Y189" s="2"/>
      <c r="AA189" s="2"/>
      <c r="AB189" s="2"/>
      <c r="AC189" s="2"/>
      <c r="AD189" s="2"/>
      <c r="AE189" s="2"/>
      <c r="AG189" s="2"/>
    </row>
    <row r="190" spans="1:33" x14ac:dyDescent="0.25">
      <c r="D190" s="83"/>
      <c r="H190" s="10"/>
      <c r="K190" s="2"/>
      <c r="L190" s="10"/>
      <c r="M190" s="10"/>
      <c r="N190" s="94"/>
      <c r="O190" s="10"/>
      <c r="Q190" s="10"/>
      <c r="S190" s="10"/>
      <c r="W190" s="10"/>
      <c r="Y190" s="10"/>
      <c r="AA190" s="10"/>
      <c r="AB190" s="10"/>
      <c r="AC190" s="10"/>
      <c r="AD190" s="10"/>
      <c r="AE190" s="10"/>
      <c r="AG190" s="10"/>
    </row>
    <row r="191" spans="1:33" x14ac:dyDescent="0.25">
      <c r="D191" s="83"/>
      <c r="H191" s="10"/>
      <c r="K191" s="2"/>
      <c r="L191" s="10"/>
      <c r="M191" s="10"/>
      <c r="O191" s="10"/>
      <c r="Q191" s="10"/>
      <c r="S191" s="10"/>
      <c r="W191" s="10"/>
      <c r="Y191" s="10"/>
      <c r="AA191" s="10"/>
      <c r="AB191" s="10"/>
      <c r="AC191" s="10"/>
      <c r="AD191" s="10"/>
      <c r="AE191" s="10"/>
      <c r="AG191" s="10"/>
    </row>
    <row r="192" spans="1:33" x14ac:dyDescent="0.25">
      <c r="D192" s="83"/>
      <c r="H192" s="10"/>
      <c r="K192" s="2"/>
      <c r="L192" s="10"/>
      <c r="M192" s="10"/>
      <c r="O192" s="10"/>
      <c r="Q192" s="10"/>
      <c r="S192" s="10"/>
      <c r="W192" s="10"/>
      <c r="Y192" s="10"/>
      <c r="AA192" s="10"/>
      <c r="AB192" s="10"/>
      <c r="AC192" s="10"/>
      <c r="AD192" s="10"/>
      <c r="AE192" s="10"/>
      <c r="AG192" s="10"/>
    </row>
    <row r="193" spans="4:33" x14ac:dyDescent="0.25">
      <c r="D193" s="83"/>
      <c r="H193" s="10"/>
      <c r="K193" s="2"/>
      <c r="L193" s="10"/>
      <c r="M193" s="10"/>
      <c r="O193" s="10"/>
      <c r="Q193" s="10"/>
      <c r="S193" s="10"/>
      <c r="W193" s="10"/>
      <c r="Y193" s="10"/>
      <c r="AA193" s="10"/>
      <c r="AB193" s="10"/>
      <c r="AC193" s="10"/>
      <c r="AD193" s="10"/>
      <c r="AE193" s="10"/>
      <c r="AG193" s="10"/>
    </row>
    <row r="194" spans="4:33" x14ac:dyDescent="0.25">
      <c r="D194" s="83"/>
      <c r="H194" s="10"/>
      <c r="K194" s="2"/>
      <c r="L194" s="10"/>
      <c r="M194" s="10"/>
      <c r="O194" s="10"/>
      <c r="Q194" s="10"/>
      <c r="S194" s="10"/>
      <c r="W194" s="10"/>
      <c r="Y194" s="10"/>
      <c r="AA194" s="10"/>
      <c r="AB194" s="10"/>
      <c r="AC194" s="10"/>
      <c r="AD194" s="10"/>
      <c r="AE194" s="10"/>
      <c r="AG194" s="10"/>
    </row>
    <row r="195" spans="4:33" x14ac:dyDescent="0.25">
      <c r="D195" s="83"/>
    </row>
    <row r="196" spans="4:33" x14ac:dyDescent="0.25">
      <c r="D196" s="83"/>
    </row>
    <row r="197" spans="4:33" x14ac:dyDescent="0.25">
      <c r="D197" s="83"/>
    </row>
    <row r="198" spans="4:33" x14ac:dyDescent="0.25">
      <c r="D198" s="83"/>
    </row>
    <row r="199" spans="4:33" x14ac:dyDescent="0.25">
      <c r="D199" s="83"/>
    </row>
    <row r="200" spans="4:33" x14ac:dyDescent="0.25">
      <c r="D200" s="83"/>
    </row>
    <row r="201" spans="4:33" x14ac:dyDescent="0.25">
      <c r="D201" s="83"/>
    </row>
    <row r="202" spans="4:33" x14ac:dyDescent="0.25">
      <c r="D202" s="83"/>
    </row>
  </sheetData>
  <sheetProtection autoFilter="0"/>
  <autoFilter ref="A8:AG186" xr:uid="{00000000-0009-0000-0000-000001000000}">
    <sortState xmlns:xlrd2="http://schemas.microsoft.com/office/spreadsheetml/2017/richdata2" ref="A9:AG186">
      <sortCondition ref="B8:B186"/>
    </sortState>
  </autoFilter>
  <mergeCells count="15">
    <mergeCell ref="F7:G7"/>
    <mergeCell ref="P7:Q7"/>
    <mergeCell ref="AF7:AG7"/>
    <mergeCell ref="X3:Y3"/>
    <mergeCell ref="T7:U7"/>
    <mergeCell ref="Z7:AA7"/>
    <mergeCell ref="AB7:AC7"/>
    <mergeCell ref="AD7:AE7"/>
    <mergeCell ref="V7:W7"/>
    <mergeCell ref="X7:Y7"/>
    <mergeCell ref="R7:S7"/>
    <mergeCell ref="N7:O7"/>
    <mergeCell ref="L7:M7"/>
    <mergeCell ref="J7:K7"/>
    <mergeCell ref="H7:I7"/>
  </mergeCells>
  <printOptions horizontalCentered="1"/>
  <pageMargins left="0" right="0" top="0" bottom="0" header="0" footer="0"/>
  <pageSetup paperSize="9" scale="3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0"/>
  <dimension ref="B5:E48"/>
  <sheetViews>
    <sheetView showGridLines="0" topLeftCell="A10" workbookViewId="0">
      <selection activeCell="E9" sqref="E9"/>
    </sheetView>
  </sheetViews>
  <sheetFormatPr defaultColWidth="9.28515625" defaultRowHeight="15" x14ac:dyDescent="0.25"/>
  <cols>
    <col min="3" max="3" width="43.28515625" customWidth="1"/>
    <col min="4" max="4" width="19.28515625" style="54" customWidth="1"/>
  </cols>
  <sheetData>
    <row r="5" spans="2:5" ht="15.75" x14ac:dyDescent="0.25">
      <c r="C5" s="63" t="s">
        <v>331</v>
      </c>
    </row>
    <row r="6" spans="2:5" ht="15.75" thickBot="1" x14ac:dyDescent="0.3"/>
    <row r="7" spans="2:5" ht="28.5" customHeight="1" x14ac:dyDescent="0.25">
      <c r="B7" s="59" t="s">
        <v>329</v>
      </c>
      <c r="C7" s="125" t="s">
        <v>62</v>
      </c>
      <c r="D7" s="127" t="s">
        <v>90</v>
      </c>
      <c r="E7" s="60"/>
    </row>
    <row r="8" spans="2:5" ht="15.75" thickBot="1" x14ac:dyDescent="0.3">
      <c r="B8" s="61" t="s">
        <v>330</v>
      </c>
      <c r="C8" s="126"/>
      <c r="D8" s="128"/>
      <c r="E8" s="60"/>
    </row>
    <row r="9" spans="2:5" ht="15.75" thickBot="1" x14ac:dyDescent="0.3">
      <c r="B9" s="57">
        <v>2521</v>
      </c>
      <c r="C9" s="58" t="s">
        <v>93</v>
      </c>
      <c r="D9" s="62">
        <v>7896637025218</v>
      </c>
      <c r="E9" s="60"/>
    </row>
    <row r="10" spans="2:5" ht="15.75" thickBot="1" x14ac:dyDescent="0.3">
      <c r="B10" s="57">
        <v>2555</v>
      </c>
      <c r="C10" s="58" t="s">
        <v>94</v>
      </c>
      <c r="D10" s="62">
        <v>7896637025553</v>
      </c>
      <c r="E10" s="60"/>
    </row>
    <row r="11" spans="2:5" ht="15.75" thickBot="1" x14ac:dyDescent="0.3">
      <c r="B11" s="57">
        <v>2436</v>
      </c>
      <c r="C11" s="58" t="s">
        <v>103</v>
      </c>
      <c r="D11" s="62">
        <v>7896637024365</v>
      </c>
      <c r="E11" s="60"/>
    </row>
    <row r="12" spans="2:5" ht="15.75" thickBot="1" x14ac:dyDescent="0.3">
      <c r="B12" s="57">
        <v>2548</v>
      </c>
      <c r="C12" s="58" t="s">
        <v>109</v>
      </c>
      <c r="D12" s="62">
        <v>7896637025485</v>
      </c>
      <c r="E12" s="60"/>
    </row>
    <row r="13" spans="2:5" ht="15.75" thickBot="1" x14ac:dyDescent="0.3">
      <c r="B13" s="57">
        <v>2907</v>
      </c>
      <c r="C13" s="58" t="s">
        <v>326</v>
      </c>
      <c r="D13" s="62">
        <v>7896637029070</v>
      </c>
      <c r="E13" s="60" t="s">
        <v>333</v>
      </c>
    </row>
    <row r="14" spans="2:5" ht="15.75" thickBot="1" x14ac:dyDescent="0.3">
      <c r="B14" s="57">
        <v>2911</v>
      </c>
      <c r="C14" s="58" t="s">
        <v>327</v>
      </c>
      <c r="D14" s="62">
        <v>7896637029117</v>
      </c>
      <c r="E14" s="60" t="s">
        <v>333</v>
      </c>
    </row>
    <row r="15" spans="2:5" ht="15.75" thickBot="1" x14ac:dyDescent="0.3">
      <c r="B15" s="57">
        <v>2915</v>
      </c>
      <c r="C15" s="58" t="s">
        <v>328</v>
      </c>
      <c r="D15" s="62">
        <v>7896637029155</v>
      </c>
      <c r="E15" s="60" t="s">
        <v>333</v>
      </c>
    </row>
    <row r="16" spans="2:5" ht="15.75" thickBot="1" x14ac:dyDescent="0.3">
      <c r="B16" s="57">
        <v>2379</v>
      </c>
      <c r="C16" s="58" t="s">
        <v>141</v>
      </c>
      <c r="D16" s="62">
        <v>7896637023795</v>
      </c>
      <c r="E16" s="60" t="s">
        <v>333</v>
      </c>
    </row>
    <row r="17" spans="2:5" ht="15.75" thickBot="1" x14ac:dyDescent="0.3">
      <c r="B17" s="57">
        <v>2385</v>
      </c>
      <c r="C17" s="58" t="s">
        <v>142</v>
      </c>
      <c r="D17" s="62">
        <v>7896637023856</v>
      </c>
      <c r="E17" s="60" t="s">
        <v>333</v>
      </c>
    </row>
    <row r="18" spans="2:5" ht="15.75" thickBot="1" x14ac:dyDescent="0.3">
      <c r="B18" s="57">
        <v>3000</v>
      </c>
      <c r="C18" s="58" t="s">
        <v>319</v>
      </c>
      <c r="D18" s="62">
        <v>7896637030007</v>
      </c>
      <c r="E18" s="60" t="s">
        <v>333</v>
      </c>
    </row>
    <row r="19" spans="2:5" ht="15.75" thickBot="1" x14ac:dyDescent="0.3">
      <c r="B19" s="57">
        <v>3001</v>
      </c>
      <c r="C19" s="58" t="s">
        <v>320</v>
      </c>
      <c r="D19" s="62">
        <v>7896637030014</v>
      </c>
      <c r="E19" s="60" t="s">
        <v>333</v>
      </c>
    </row>
    <row r="22" spans="2:5" ht="15.75" x14ac:dyDescent="0.25">
      <c r="C22" s="63" t="s">
        <v>332</v>
      </c>
    </row>
    <row r="23" spans="2:5" ht="15.75" thickBot="1" x14ac:dyDescent="0.3"/>
    <row r="24" spans="2:5" x14ac:dyDescent="0.25">
      <c r="B24" s="55" t="s">
        <v>329</v>
      </c>
      <c r="C24" s="125" t="s">
        <v>62</v>
      </c>
      <c r="D24" s="125" t="s">
        <v>90</v>
      </c>
    </row>
    <row r="25" spans="2:5" ht="15.75" thickBot="1" x14ac:dyDescent="0.3">
      <c r="B25" s="56" t="s">
        <v>330</v>
      </c>
      <c r="C25" s="126"/>
      <c r="D25" s="126"/>
    </row>
    <row r="26" spans="2:5" ht="15.75" thickBot="1" x14ac:dyDescent="0.3">
      <c r="B26" s="57">
        <v>1702</v>
      </c>
      <c r="C26" s="58" t="s">
        <v>300</v>
      </c>
      <c r="D26" s="62">
        <v>7896637017022</v>
      </c>
    </row>
    <row r="27" spans="2:5" ht="15.75" thickBot="1" x14ac:dyDescent="0.3">
      <c r="B27" s="57">
        <v>1704</v>
      </c>
      <c r="C27" s="58" t="s">
        <v>301</v>
      </c>
      <c r="D27" s="62">
        <v>7896637017046</v>
      </c>
    </row>
    <row r="28" spans="2:5" ht="15.75" thickBot="1" x14ac:dyDescent="0.3">
      <c r="B28" s="57">
        <v>2617</v>
      </c>
      <c r="C28" s="58" t="s">
        <v>104</v>
      </c>
      <c r="D28" s="62">
        <v>7896637026178</v>
      </c>
    </row>
    <row r="29" spans="2:5" ht="15.75" thickBot="1" x14ac:dyDescent="0.3">
      <c r="B29" s="57">
        <v>2618</v>
      </c>
      <c r="C29" s="58" t="s">
        <v>105</v>
      </c>
      <c r="D29" s="62">
        <v>7896637026185</v>
      </c>
    </row>
    <row r="30" spans="2:5" ht="15.75" thickBot="1" x14ac:dyDescent="0.3">
      <c r="B30" s="57">
        <v>2622</v>
      </c>
      <c r="C30" s="58" t="s">
        <v>107</v>
      </c>
      <c r="D30" s="62">
        <v>7896637026222</v>
      </c>
    </row>
    <row r="31" spans="2:5" ht="15.75" thickBot="1" x14ac:dyDescent="0.3">
      <c r="B31" s="57">
        <v>2831</v>
      </c>
      <c r="C31" s="58" t="s">
        <v>114</v>
      </c>
      <c r="D31" s="62">
        <v>7896637028318</v>
      </c>
    </row>
    <row r="32" spans="2:5" ht="15.75" thickBot="1" x14ac:dyDescent="0.3">
      <c r="B32" s="57">
        <v>3087</v>
      </c>
      <c r="C32" s="58" t="s">
        <v>323</v>
      </c>
      <c r="D32" s="62">
        <v>7896637030878</v>
      </c>
    </row>
    <row r="33" spans="2:4" ht="15.75" thickBot="1" x14ac:dyDescent="0.3">
      <c r="B33" s="57">
        <v>1717</v>
      </c>
      <c r="C33" s="58" t="s">
        <v>115</v>
      </c>
      <c r="D33" s="62">
        <v>7896637017176</v>
      </c>
    </row>
    <row r="34" spans="2:4" ht="15.75" thickBot="1" x14ac:dyDescent="0.3">
      <c r="B34" s="57">
        <v>1719</v>
      </c>
      <c r="C34" s="58" t="s">
        <v>116</v>
      </c>
      <c r="D34" s="62">
        <v>7896637017190</v>
      </c>
    </row>
    <row r="35" spans="2:4" ht="15.75" thickBot="1" x14ac:dyDescent="0.3">
      <c r="B35" s="57">
        <v>2650</v>
      </c>
      <c r="C35" s="58" t="s">
        <v>122</v>
      </c>
      <c r="D35" s="62">
        <v>7896637026505</v>
      </c>
    </row>
    <row r="36" spans="2:4" ht="15.75" thickBot="1" x14ac:dyDescent="0.3">
      <c r="B36" s="57">
        <v>2629</v>
      </c>
      <c r="C36" s="58" t="s">
        <v>131</v>
      </c>
      <c r="D36" s="62">
        <v>7896637026291</v>
      </c>
    </row>
    <row r="37" spans="2:4" ht="15.75" thickBot="1" x14ac:dyDescent="0.3">
      <c r="B37" s="57">
        <v>2630</v>
      </c>
      <c r="C37" s="58" t="s">
        <v>132</v>
      </c>
      <c r="D37" s="62">
        <v>7896637026307</v>
      </c>
    </row>
    <row r="38" spans="2:4" ht="15.75" thickBot="1" x14ac:dyDescent="0.3">
      <c r="B38" s="57">
        <v>2680</v>
      </c>
      <c r="C38" s="58" t="s">
        <v>133</v>
      </c>
      <c r="D38" s="62">
        <v>7896637026802</v>
      </c>
    </row>
    <row r="39" spans="2:4" ht="15.75" thickBot="1" x14ac:dyDescent="0.3">
      <c r="B39" s="57">
        <v>2690</v>
      </c>
      <c r="C39" s="58" t="s">
        <v>134</v>
      </c>
      <c r="D39" s="62">
        <v>7896637026901</v>
      </c>
    </row>
    <row r="40" spans="2:4" ht="15.75" thickBot="1" x14ac:dyDescent="0.3">
      <c r="B40" s="57">
        <v>2671</v>
      </c>
      <c r="C40" s="58" t="s">
        <v>159</v>
      </c>
      <c r="D40" s="62">
        <v>7896637026703</v>
      </c>
    </row>
    <row r="41" spans="2:4" ht="15.75" thickBot="1" x14ac:dyDescent="0.3">
      <c r="B41" s="57">
        <v>2672</v>
      </c>
      <c r="C41" s="58" t="s">
        <v>160</v>
      </c>
      <c r="D41" s="62">
        <v>7896637026727</v>
      </c>
    </row>
    <row r="42" spans="2:4" ht="15.75" thickBot="1" x14ac:dyDescent="0.3">
      <c r="B42" s="57">
        <v>3085</v>
      </c>
      <c r="C42" s="58" t="s">
        <v>315</v>
      </c>
      <c r="D42" s="62">
        <v>7896637030854</v>
      </c>
    </row>
    <row r="43" spans="2:4" ht="15.75" thickBot="1" x14ac:dyDescent="0.3">
      <c r="B43" s="57">
        <v>3086</v>
      </c>
      <c r="C43" s="58" t="s">
        <v>316</v>
      </c>
      <c r="D43" s="62">
        <v>7896637030861</v>
      </c>
    </row>
    <row r="44" spans="2:4" ht="15.75" thickBot="1" x14ac:dyDescent="0.3">
      <c r="B44" s="57">
        <v>1501</v>
      </c>
      <c r="C44" s="58" t="s">
        <v>169</v>
      </c>
      <c r="D44" s="62">
        <v>7896637015011</v>
      </c>
    </row>
    <row r="45" spans="2:4" ht="15.75" thickBot="1" x14ac:dyDescent="0.3">
      <c r="B45" s="57">
        <v>2830</v>
      </c>
      <c r="C45" s="58" t="s">
        <v>38</v>
      </c>
      <c r="D45" s="62">
        <v>7896637028301</v>
      </c>
    </row>
    <row r="46" spans="2:4" ht="15.75" thickBot="1" x14ac:dyDescent="0.3">
      <c r="B46" s="57">
        <v>2832</v>
      </c>
      <c r="C46" s="58" t="s">
        <v>40</v>
      </c>
      <c r="D46" s="62">
        <v>7896637028325</v>
      </c>
    </row>
    <row r="47" spans="2:4" ht="15.75" thickBot="1" x14ac:dyDescent="0.3">
      <c r="B47" s="57">
        <v>3080</v>
      </c>
      <c r="C47" s="58" t="s">
        <v>322</v>
      </c>
      <c r="D47" s="62">
        <v>7896637030809</v>
      </c>
    </row>
    <row r="48" spans="2:4" ht="15.75" thickBot="1" x14ac:dyDescent="0.3">
      <c r="B48" s="57">
        <v>3082</v>
      </c>
      <c r="C48" s="58" t="s">
        <v>325</v>
      </c>
      <c r="D48" s="62">
        <v>7896637030823</v>
      </c>
    </row>
  </sheetData>
  <mergeCells count="4">
    <mergeCell ref="C7:C8"/>
    <mergeCell ref="D7:D8"/>
    <mergeCell ref="C24:C25"/>
    <mergeCell ref="D24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28"/>
  <sheetViews>
    <sheetView showGridLines="0" workbookViewId="0">
      <selection activeCell="E6" sqref="E6"/>
    </sheetView>
  </sheetViews>
  <sheetFormatPr defaultRowHeight="15" x14ac:dyDescent="0.25"/>
  <cols>
    <col min="2" max="2" width="35.7109375" bestFit="1" customWidth="1"/>
    <col min="4" max="4" width="9.28515625" style="19"/>
  </cols>
  <sheetData>
    <row r="2" spans="2:4" x14ac:dyDescent="0.25">
      <c r="B2" s="66" t="s">
        <v>387</v>
      </c>
      <c r="C2" s="67" t="s">
        <v>386</v>
      </c>
      <c r="D2" s="68">
        <v>0.17</v>
      </c>
    </row>
    <row r="3" spans="2:4" x14ac:dyDescent="0.25">
      <c r="B3" s="66" t="s">
        <v>385</v>
      </c>
      <c r="C3" s="67" t="s">
        <v>384</v>
      </c>
      <c r="D3" s="68">
        <v>0.17</v>
      </c>
    </row>
    <row r="4" spans="2:4" x14ac:dyDescent="0.25">
      <c r="B4" s="66" t="s">
        <v>383</v>
      </c>
      <c r="C4" s="67" t="s">
        <v>382</v>
      </c>
      <c r="D4" s="68">
        <v>0.18</v>
      </c>
    </row>
    <row r="5" spans="2:4" x14ac:dyDescent="0.25">
      <c r="B5" s="66" t="s">
        <v>381</v>
      </c>
      <c r="C5" s="67" t="s">
        <v>380</v>
      </c>
      <c r="D5" s="68">
        <v>0.18</v>
      </c>
    </row>
    <row r="6" spans="2:4" x14ac:dyDescent="0.25">
      <c r="B6" s="66" t="s">
        <v>379</v>
      </c>
      <c r="C6" s="67" t="s">
        <v>378</v>
      </c>
      <c r="D6" s="68">
        <v>0.18</v>
      </c>
    </row>
    <row r="7" spans="2:4" x14ac:dyDescent="0.25">
      <c r="B7" s="66" t="s">
        <v>377</v>
      </c>
      <c r="C7" s="67" t="s">
        <v>376</v>
      </c>
      <c r="D7" s="68">
        <v>0.18</v>
      </c>
    </row>
    <row r="8" spans="2:4" x14ac:dyDescent="0.25">
      <c r="B8" s="66" t="s">
        <v>375</v>
      </c>
      <c r="C8" s="67" t="s">
        <v>374</v>
      </c>
      <c r="D8" s="68">
        <v>0.17</v>
      </c>
    </row>
    <row r="9" spans="2:4" x14ac:dyDescent="0.25">
      <c r="B9" s="66" t="s">
        <v>373</v>
      </c>
      <c r="C9" s="67" t="s">
        <v>372</v>
      </c>
      <c r="D9" s="68">
        <v>0.17</v>
      </c>
    </row>
    <row r="10" spans="2:4" x14ac:dyDescent="0.25">
      <c r="B10" s="66" t="s">
        <v>371</v>
      </c>
      <c r="C10" s="67" t="s">
        <v>370</v>
      </c>
      <c r="D10" s="68">
        <v>0.17</v>
      </c>
    </row>
    <row r="11" spans="2:4" x14ac:dyDescent="0.25">
      <c r="B11" s="66" t="s">
        <v>369</v>
      </c>
      <c r="C11" s="67" t="s">
        <v>368</v>
      </c>
      <c r="D11" s="68">
        <v>0.18</v>
      </c>
    </row>
    <row r="12" spans="2:4" x14ac:dyDescent="0.25">
      <c r="B12" s="66" t="s">
        <v>367</v>
      </c>
      <c r="C12" s="67" t="s">
        <v>366</v>
      </c>
      <c r="D12" s="68">
        <v>0.17</v>
      </c>
    </row>
    <row r="13" spans="2:4" x14ac:dyDescent="0.25">
      <c r="B13" s="66" t="s">
        <v>365</v>
      </c>
      <c r="C13" s="67" t="s">
        <v>364</v>
      </c>
      <c r="D13" s="68">
        <v>0.17</v>
      </c>
    </row>
    <row r="14" spans="2:4" x14ac:dyDescent="0.25">
      <c r="B14" s="66" t="s">
        <v>363</v>
      </c>
      <c r="C14" s="67" t="s">
        <v>362</v>
      </c>
      <c r="D14" s="68">
        <v>0.18</v>
      </c>
    </row>
    <row r="15" spans="2:4" x14ac:dyDescent="0.25">
      <c r="B15" s="66" t="s">
        <v>361</v>
      </c>
      <c r="C15" s="67" t="s">
        <v>360</v>
      </c>
      <c r="D15" s="68">
        <v>0.17</v>
      </c>
    </row>
    <row r="16" spans="2:4" x14ac:dyDescent="0.25">
      <c r="B16" s="66" t="s">
        <v>359</v>
      </c>
      <c r="C16" s="67" t="s">
        <v>358</v>
      </c>
      <c r="D16" s="68">
        <v>0.18</v>
      </c>
    </row>
    <row r="17" spans="2:4" x14ac:dyDescent="0.25">
      <c r="B17" s="66" t="s">
        <v>357</v>
      </c>
      <c r="C17" s="67" t="s">
        <v>356</v>
      </c>
      <c r="D17" s="68">
        <v>0.18</v>
      </c>
    </row>
    <row r="18" spans="2:4" x14ac:dyDescent="0.25">
      <c r="B18" s="66" t="s">
        <v>355</v>
      </c>
      <c r="C18" s="67" t="s">
        <v>354</v>
      </c>
      <c r="D18" s="68">
        <v>0.18</v>
      </c>
    </row>
    <row r="19" spans="2:4" x14ac:dyDescent="0.25">
      <c r="B19" s="66" t="s">
        <v>353</v>
      </c>
      <c r="C19" s="67" t="s">
        <v>352</v>
      </c>
      <c r="D19" s="68">
        <v>0.18</v>
      </c>
    </row>
    <row r="20" spans="2:4" x14ac:dyDescent="0.25">
      <c r="B20" s="66" t="s">
        <v>351</v>
      </c>
      <c r="C20" s="67" t="s">
        <v>350</v>
      </c>
      <c r="D20" s="68">
        <v>0.18</v>
      </c>
    </row>
    <row r="21" spans="2:4" x14ac:dyDescent="0.25">
      <c r="B21" s="66" t="s">
        <v>349</v>
      </c>
      <c r="C21" s="67" t="s">
        <v>348</v>
      </c>
      <c r="D21" s="68">
        <v>0.18</v>
      </c>
    </row>
    <row r="22" spans="2:4" x14ac:dyDescent="0.25">
      <c r="B22" s="66" t="s">
        <v>347</v>
      </c>
      <c r="C22" s="69" t="s">
        <v>346</v>
      </c>
      <c r="D22" s="70">
        <v>0.2</v>
      </c>
    </row>
    <row r="23" spans="2:4" x14ac:dyDescent="0.25">
      <c r="B23" s="66" t="s">
        <v>345</v>
      </c>
      <c r="C23" s="67" t="s">
        <v>344</v>
      </c>
      <c r="D23" s="68">
        <v>0.17499999999999999</v>
      </c>
    </row>
    <row r="24" spans="2:4" x14ac:dyDescent="0.25">
      <c r="B24" s="66" t="s">
        <v>343</v>
      </c>
      <c r="C24" s="67" t="s">
        <v>342</v>
      </c>
      <c r="D24" s="68">
        <v>0.17</v>
      </c>
    </row>
    <row r="25" spans="2:4" x14ac:dyDescent="0.25">
      <c r="B25" s="66" t="s">
        <v>341</v>
      </c>
      <c r="C25" s="67" t="s">
        <v>340</v>
      </c>
      <c r="D25" s="68">
        <v>0.17</v>
      </c>
    </row>
    <row r="26" spans="2:4" x14ac:dyDescent="0.25">
      <c r="B26" s="66" t="s">
        <v>339</v>
      </c>
      <c r="C26" s="67" t="s">
        <v>338</v>
      </c>
      <c r="D26" s="68">
        <v>0.18</v>
      </c>
    </row>
    <row r="27" spans="2:4" x14ac:dyDescent="0.25">
      <c r="B27" s="66" t="s">
        <v>337</v>
      </c>
      <c r="C27" s="67" t="s">
        <v>336</v>
      </c>
      <c r="D27" s="68">
        <v>0.18</v>
      </c>
    </row>
    <row r="28" spans="2:4" x14ac:dyDescent="0.25">
      <c r="B28" s="66" t="s">
        <v>335</v>
      </c>
      <c r="C28" s="67" t="s">
        <v>334</v>
      </c>
      <c r="D28" s="68">
        <v>0.18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>
    <pageSetUpPr fitToPage="1"/>
  </sheetPr>
  <dimension ref="A2:O149"/>
  <sheetViews>
    <sheetView showGridLines="0" workbookViewId="0">
      <pane ySplit="10" topLeftCell="A11" activePane="bottomLeft" state="frozen"/>
      <selection activeCell="F1" sqref="F1"/>
      <selection pane="bottomLeft" activeCell="L3" sqref="L3"/>
    </sheetView>
  </sheetViews>
  <sheetFormatPr defaultRowHeight="15" x14ac:dyDescent="0.25"/>
  <cols>
    <col min="1" max="1" width="6.7109375" style="7" customWidth="1"/>
    <col min="2" max="2" width="27.42578125" customWidth="1"/>
    <col min="3" max="3" width="14.28515625" style="20" customWidth="1"/>
    <col min="4" max="4" width="6.28515625" customWidth="1"/>
    <col min="5" max="5" width="8.7109375" customWidth="1"/>
    <col min="6" max="15" width="10" bestFit="1" customWidth="1"/>
  </cols>
  <sheetData>
    <row r="2" spans="1:15" x14ac:dyDescent="0.25">
      <c r="A2" s="11"/>
    </row>
    <row r="3" spans="1:15" x14ac:dyDescent="0.25">
      <c r="A3" s="11"/>
      <c r="L3" s="11" t="s">
        <v>89</v>
      </c>
    </row>
    <row r="4" spans="1:15" x14ac:dyDescent="0.25">
      <c r="A4" s="11"/>
    </row>
    <row r="5" spans="1:15" x14ac:dyDescent="0.25">
      <c r="A5" s="11"/>
    </row>
    <row r="6" spans="1:15" x14ac:dyDescent="0.25">
      <c r="A6" s="11"/>
    </row>
    <row r="7" spans="1:15" x14ac:dyDescent="0.25">
      <c r="A7" s="11"/>
    </row>
    <row r="8" spans="1:15" x14ac:dyDescent="0.25">
      <c r="I8" s="2"/>
    </row>
    <row r="9" spans="1:15" s="12" customFormat="1" ht="45.2" customHeight="1" x14ac:dyDescent="0.25">
      <c r="A9" s="131" t="s">
        <v>74</v>
      </c>
      <c r="B9" s="131" t="s">
        <v>62</v>
      </c>
      <c r="C9" s="133" t="s">
        <v>90</v>
      </c>
      <c r="D9" s="132" t="s">
        <v>1</v>
      </c>
      <c r="E9" s="132" t="s">
        <v>0</v>
      </c>
      <c r="F9" s="119" t="s">
        <v>68</v>
      </c>
      <c r="G9" s="120"/>
      <c r="H9" s="129" t="s">
        <v>87</v>
      </c>
      <c r="I9" s="130"/>
      <c r="J9" s="119" t="s">
        <v>88</v>
      </c>
      <c r="K9" s="120"/>
      <c r="L9" s="119" t="s">
        <v>66</v>
      </c>
      <c r="M9" s="120"/>
      <c r="N9" s="119" t="s">
        <v>67</v>
      </c>
      <c r="O9" s="120"/>
    </row>
    <row r="10" spans="1:15" x14ac:dyDescent="0.25">
      <c r="A10" s="132"/>
      <c r="B10" s="131"/>
      <c r="C10" s="133"/>
      <c r="D10" s="132"/>
      <c r="E10" s="132"/>
      <c r="F10" s="17" t="s">
        <v>63</v>
      </c>
      <c r="G10" s="17" t="s">
        <v>64</v>
      </c>
      <c r="H10" s="17" t="s">
        <v>63</v>
      </c>
      <c r="I10" s="17" t="s">
        <v>64</v>
      </c>
      <c r="J10" s="17" t="s">
        <v>63</v>
      </c>
      <c r="K10" s="17" t="s">
        <v>64</v>
      </c>
      <c r="L10" s="17" t="s">
        <v>63</v>
      </c>
      <c r="M10" s="17" t="s">
        <v>64</v>
      </c>
      <c r="N10" s="17" t="s">
        <v>63</v>
      </c>
      <c r="O10" s="17" t="s">
        <v>64</v>
      </c>
    </row>
    <row r="11" spans="1:15" s="14" customFormat="1" x14ac:dyDescent="0.25">
      <c r="A11" s="13"/>
      <c r="B11" s="15" t="s">
        <v>2</v>
      </c>
      <c r="C11" s="2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8">
        <v>2337</v>
      </c>
      <c r="B12" s="3" t="s">
        <v>91</v>
      </c>
      <c r="C12" s="22">
        <v>7896637023375</v>
      </c>
      <c r="D12" s="4" t="s">
        <v>4</v>
      </c>
      <c r="E12" s="4" t="s">
        <v>3</v>
      </c>
      <c r="F12" s="1" t="e">
        <f>VLOOKUP($A12,#REF!,#REF!,0)</f>
        <v>#REF!</v>
      </c>
      <c r="G12" s="1" t="e">
        <f>VLOOKUP($A12,#REF!,#REF!,0)</f>
        <v>#REF!</v>
      </c>
      <c r="H12" s="1" t="e">
        <f>VLOOKUP($A12,#REF!,#REF!,0)</f>
        <v>#REF!</v>
      </c>
      <c r="I12" s="1" t="e">
        <f>VLOOKUP($A12,#REF!,#REF!,0)</f>
        <v>#REF!</v>
      </c>
      <c r="J12" s="1" t="e">
        <f>VLOOKUP($A12,#REF!,#REF!,0)</f>
        <v>#REF!</v>
      </c>
      <c r="K12" s="1" t="e">
        <f>VLOOKUP($A12,#REF!,#REF!,0)</f>
        <v>#REF!</v>
      </c>
      <c r="L12" s="1" t="e">
        <f>VLOOKUP($A12,#REF!,#REF!,0)</f>
        <v>#REF!</v>
      </c>
      <c r="M12" s="1" t="e">
        <f>VLOOKUP($A12,#REF!,#REF!,0)</f>
        <v>#REF!</v>
      </c>
      <c r="N12" s="1" t="e">
        <f>VLOOKUP($A12,#REF!,#REF!,0)</f>
        <v>#REF!</v>
      </c>
      <c r="O12" s="1" t="e">
        <f>VLOOKUP($A12,#REF!,#REF!,0)</f>
        <v>#REF!</v>
      </c>
    </row>
    <row r="13" spans="1:15" x14ac:dyDescent="0.25">
      <c r="A13" s="8">
        <v>2440</v>
      </c>
      <c r="B13" s="3" t="s">
        <v>92</v>
      </c>
      <c r="C13" s="22">
        <v>7896637024402</v>
      </c>
      <c r="D13" s="4" t="s">
        <v>4</v>
      </c>
      <c r="E13" s="4" t="s">
        <v>3</v>
      </c>
      <c r="F13" s="1" t="e">
        <f>VLOOKUP($A13,#REF!,#REF!,0)</f>
        <v>#REF!</v>
      </c>
      <c r="G13" s="1" t="e">
        <f>VLOOKUP($A13,#REF!,#REF!,0)</f>
        <v>#REF!</v>
      </c>
      <c r="H13" s="1" t="e">
        <f>VLOOKUP($A13,#REF!,#REF!,0)</f>
        <v>#REF!</v>
      </c>
      <c r="I13" s="1" t="e">
        <f>VLOOKUP($A13,#REF!,#REF!,0)</f>
        <v>#REF!</v>
      </c>
      <c r="J13" s="1" t="e">
        <f>VLOOKUP($A13,#REF!,#REF!,0)</f>
        <v>#REF!</v>
      </c>
      <c r="K13" s="1" t="e">
        <f>VLOOKUP($A13,#REF!,#REF!,0)</f>
        <v>#REF!</v>
      </c>
      <c r="L13" s="1" t="e">
        <f>VLOOKUP($A13,#REF!,#REF!,0)</f>
        <v>#REF!</v>
      </c>
      <c r="M13" s="1" t="e">
        <f>VLOOKUP($A13,#REF!,#REF!,0)</f>
        <v>#REF!</v>
      </c>
      <c r="N13" s="1" t="e">
        <f>VLOOKUP($A13,#REF!,#REF!,0)</f>
        <v>#REF!</v>
      </c>
      <c r="O13" s="1" t="e">
        <f>VLOOKUP($A13,#REF!,#REF!,0)</f>
        <v>#REF!</v>
      </c>
    </row>
    <row r="14" spans="1:15" x14ac:dyDescent="0.25">
      <c r="A14" s="8">
        <v>2521</v>
      </c>
      <c r="B14" s="3" t="s">
        <v>93</v>
      </c>
      <c r="C14" s="22">
        <v>7896637025218</v>
      </c>
      <c r="D14" s="4" t="s">
        <v>4</v>
      </c>
      <c r="E14" s="4" t="s">
        <v>3</v>
      </c>
      <c r="F14" s="1" t="e">
        <f>VLOOKUP($A14,#REF!,#REF!,0)</f>
        <v>#REF!</v>
      </c>
      <c r="G14" s="1" t="e">
        <f>VLOOKUP($A14,#REF!,#REF!,0)</f>
        <v>#REF!</v>
      </c>
      <c r="H14" s="1" t="e">
        <f>VLOOKUP($A14,#REF!,#REF!,0)</f>
        <v>#REF!</v>
      </c>
      <c r="I14" s="1" t="e">
        <f>VLOOKUP($A14,#REF!,#REF!,0)</f>
        <v>#REF!</v>
      </c>
      <c r="J14" s="1" t="e">
        <f>VLOOKUP($A14,#REF!,#REF!,0)</f>
        <v>#REF!</v>
      </c>
      <c r="K14" s="1" t="e">
        <f>VLOOKUP($A14,#REF!,#REF!,0)</f>
        <v>#REF!</v>
      </c>
      <c r="L14" s="1" t="e">
        <f>VLOOKUP($A14,#REF!,#REF!,0)</f>
        <v>#REF!</v>
      </c>
      <c r="M14" s="1" t="e">
        <f>VLOOKUP($A14,#REF!,#REF!,0)</f>
        <v>#REF!</v>
      </c>
      <c r="N14" s="1" t="e">
        <f>VLOOKUP($A14,#REF!,#REF!,0)</f>
        <v>#REF!</v>
      </c>
      <c r="O14" s="1" t="e">
        <f>VLOOKUP($A14,#REF!,#REF!,0)</f>
        <v>#REF!</v>
      </c>
    </row>
    <row r="15" spans="1:15" x14ac:dyDescent="0.25">
      <c r="A15" s="8">
        <v>2555</v>
      </c>
      <c r="B15" s="3" t="s">
        <v>94</v>
      </c>
      <c r="C15" s="22">
        <v>7896637025553</v>
      </c>
      <c r="D15" s="4" t="s">
        <v>4</v>
      </c>
      <c r="E15" s="4" t="s">
        <v>3</v>
      </c>
      <c r="F15" s="1" t="e">
        <f>VLOOKUP($A15,#REF!,#REF!,0)</f>
        <v>#REF!</v>
      </c>
      <c r="G15" s="1" t="e">
        <f>VLOOKUP($A15,#REF!,#REF!,0)</f>
        <v>#REF!</v>
      </c>
      <c r="H15" s="1" t="e">
        <f>VLOOKUP($A15,#REF!,#REF!,0)</f>
        <v>#REF!</v>
      </c>
      <c r="I15" s="1" t="e">
        <f>VLOOKUP($A15,#REF!,#REF!,0)</f>
        <v>#REF!</v>
      </c>
      <c r="J15" s="1" t="e">
        <f>VLOOKUP($A15,#REF!,#REF!,0)</f>
        <v>#REF!</v>
      </c>
      <c r="K15" s="1" t="e">
        <f>VLOOKUP($A15,#REF!,#REF!,0)</f>
        <v>#REF!</v>
      </c>
      <c r="L15" s="1" t="e">
        <f>VLOOKUP($A15,#REF!,#REF!,0)</f>
        <v>#REF!</v>
      </c>
      <c r="M15" s="1" t="e">
        <f>VLOOKUP($A15,#REF!,#REF!,0)</f>
        <v>#REF!</v>
      </c>
      <c r="N15" s="1" t="e">
        <f>VLOOKUP($A15,#REF!,#REF!,0)</f>
        <v>#REF!</v>
      </c>
      <c r="O15" s="1" t="e">
        <f>VLOOKUP($A15,#REF!,#REF!,0)</f>
        <v>#REF!</v>
      </c>
    </row>
    <row r="16" spans="1:15" x14ac:dyDescent="0.25">
      <c r="A16" s="8">
        <v>2452</v>
      </c>
      <c r="B16" s="3" t="s">
        <v>95</v>
      </c>
      <c r="C16" s="22">
        <v>7896637024525</v>
      </c>
      <c r="D16" s="4" t="s">
        <v>4</v>
      </c>
      <c r="E16" s="4" t="s">
        <v>3</v>
      </c>
      <c r="F16" s="1" t="e">
        <f>VLOOKUP($A16,#REF!,#REF!,0)</f>
        <v>#REF!</v>
      </c>
      <c r="G16" s="1" t="e">
        <f>VLOOKUP($A16,#REF!,#REF!,0)</f>
        <v>#REF!</v>
      </c>
      <c r="H16" s="1" t="e">
        <f>VLOOKUP($A16,#REF!,#REF!,0)</f>
        <v>#REF!</v>
      </c>
      <c r="I16" s="1" t="e">
        <f>VLOOKUP($A16,#REF!,#REF!,0)</f>
        <v>#REF!</v>
      </c>
      <c r="J16" s="1" t="e">
        <f>VLOOKUP($A16,#REF!,#REF!,0)</f>
        <v>#REF!</v>
      </c>
      <c r="K16" s="1" t="e">
        <f>VLOOKUP($A16,#REF!,#REF!,0)</f>
        <v>#REF!</v>
      </c>
      <c r="L16" s="1" t="e">
        <f>VLOOKUP($A16,#REF!,#REF!,0)</f>
        <v>#REF!</v>
      </c>
      <c r="M16" s="1" t="e">
        <f>VLOOKUP($A16,#REF!,#REF!,0)</f>
        <v>#REF!</v>
      </c>
      <c r="N16" s="1" t="e">
        <f>VLOOKUP($A16,#REF!,#REF!,0)</f>
        <v>#REF!</v>
      </c>
      <c r="O16" s="1" t="e">
        <f>VLOOKUP($A16,#REF!,#REF!,0)</f>
        <v>#REF!</v>
      </c>
    </row>
    <row r="17" spans="1:15" s="14" customFormat="1" x14ac:dyDescent="0.25">
      <c r="A17" s="13"/>
      <c r="B17" s="15" t="s">
        <v>30</v>
      </c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8">
        <v>1702</v>
      </c>
      <c r="B18" s="3" t="s">
        <v>96</v>
      </c>
      <c r="C18" s="22">
        <v>7896637017022</v>
      </c>
      <c r="D18" s="4" t="s">
        <v>11</v>
      </c>
      <c r="E18" s="4" t="s">
        <v>18</v>
      </c>
      <c r="F18" s="1" t="e">
        <f>VLOOKUP($A18,#REF!,#REF!,0)</f>
        <v>#REF!</v>
      </c>
      <c r="G18" s="1" t="e">
        <f>VLOOKUP($A18,#REF!,#REF!,0)</f>
        <v>#REF!</v>
      </c>
      <c r="H18" s="1" t="e">
        <f>VLOOKUP($A18,#REF!,#REF!,0)</f>
        <v>#REF!</v>
      </c>
      <c r="I18" s="1" t="e">
        <f>VLOOKUP($A18,#REF!,#REF!,0)</f>
        <v>#REF!</v>
      </c>
      <c r="J18" s="1" t="e">
        <f>VLOOKUP($A18,#REF!,#REF!,0)</f>
        <v>#REF!</v>
      </c>
      <c r="K18" s="1" t="e">
        <f>VLOOKUP($A18,#REF!,#REF!,0)</f>
        <v>#REF!</v>
      </c>
      <c r="L18" s="1" t="e">
        <f>VLOOKUP($A18,#REF!,#REF!,0)</f>
        <v>#REF!</v>
      </c>
      <c r="M18" s="1" t="e">
        <f>VLOOKUP($A18,#REF!,#REF!,0)</f>
        <v>#REF!</v>
      </c>
      <c r="N18" s="1" t="e">
        <f>VLOOKUP($A18,#REF!,#REF!,0)</f>
        <v>#REF!</v>
      </c>
      <c r="O18" s="1" t="e">
        <f>VLOOKUP($A18,#REF!,#REF!,0)</f>
        <v>#REF!</v>
      </c>
    </row>
    <row r="19" spans="1:15" x14ac:dyDescent="0.25">
      <c r="A19" s="8">
        <v>1704</v>
      </c>
      <c r="B19" s="3" t="s">
        <v>97</v>
      </c>
      <c r="C19" s="22">
        <v>7896637017046</v>
      </c>
      <c r="D19" s="4" t="s">
        <v>11</v>
      </c>
      <c r="E19" s="4" t="s">
        <v>18</v>
      </c>
      <c r="F19" s="1" t="e">
        <f>VLOOKUP($A19,#REF!,#REF!,0)</f>
        <v>#REF!</v>
      </c>
      <c r="G19" s="1" t="e">
        <f>VLOOKUP($A19,#REF!,#REF!,0)</f>
        <v>#REF!</v>
      </c>
      <c r="H19" s="1" t="e">
        <f>VLOOKUP($A19,#REF!,#REF!,0)</f>
        <v>#REF!</v>
      </c>
      <c r="I19" s="1" t="e">
        <f>VLOOKUP($A19,#REF!,#REF!,0)</f>
        <v>#REF!</v>
      </c>
      <c r="J19" s="1" t="e">
        <f>VLOOKUP($A19,#REF!,#REF!,0)</f>
        <v>#REF!</v>
      </c>
      <c r="K19" s="1" t="e">
        <f>VLOOKUP($A19,#REF!,#REF!,0)</f>
        <v>#REF!</v>
      </c>
      <c r="L19" s="1" t="e">
        <f>VLOOKUP($A19,#REF!,#REF!,0)</f>
        <v>#REF!</v>
      </c>
      <c r="M19" s="1" t="e">
        <f>VLOOKUP($A19,#REF!,#REF!,0)</f>
        <v>#REF!</v>
      </c>
      <c r="N19" s="1" t="e">
        <f>VLOOKUP($A19,#REF!,#REF!,0)</f>
        <v>#REF!</v>
      </c>
      <c r="O19" s="1" t="e">
        <f>VLOOKUP($A19,#REF!,#REF!,0)</f>
        <v>#REF!</v>
      </c>
    </row>
    <row r="20" spans="1:15" x14ac:dyDescent="0.25">
      <c r="A20" s="8"/>
      <c r="B20" s="16" t="s">
        <v>5</v>
      </c>
      <c r="C20" s="22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8">
        <v>1801</v>
      </c>
      <c r="B21" s="3" t="s">
        <v>98</v>
      </c>
      <c r="C21" s="22">
        <v>7896637018012</v>
      </c>
      <c r="D21" s="4" t="s">
        <v>4</v>
      </c>
      <c r="E21" s="4" t="s">
        <v>6</v>
      </c>
      <c r="F21" s="1" t="e">
        <f>VLOOKUP($A21,#REF!,#REF!,0)</f>
        <v>#REF!</v>
      </c>
      <c r="G21" s="1" t="e">
        <f>VLOOKUP($A21,#REF!,#REF!,0)</f>
        <v>#REF!</v>
      </c>
      <c r="H21" s="1" t="e">
        <f>VLOOKUP($A21,#REF!,#REF!,0)</f>
        <v>#REF!</v>
      </c>
      <c r="I21" s="1" t="e">
        <f>VLOOKUP($A21,#REF!,#REF!,0)</f>
        <v>#REF!</v>
      </c>
      <c r="J21" s="1" t="e">
        <f>VLOOKUP($A21,#REF!,#REF!,0)</f>
        <v>#REF!</v>
      </c>
      <c r="K21" s="1" t="e">
        <f>VLOOKUP($A21,#REF!,#REF!,0)</f>
        <v>#REF!</v>
      </c>
      <c r="L21" s="1" t="e">
        <f>VLOOKUP($A21,#REF!,#REF!,0)</f>
        <v>#REF!</v>
      </c>
      <c r="M21" s="1" t="e">
        <f>VLOOKUP($A21,#REF!,#REF!,0)</f>
        <v>#REF!</v>
      </c>
      <c r="N21" s="1" t="e">
        <f>VLOOKUP($A21,#REF!,#REF!,0)</f>
        <v>#REF!</v>
      </c>
      <c r="O21" s="1" t="e">
        <f>VLOOKUP($A21,#REF!,#REF!,0)</f>
        <v>#REF!</v>
      </c>
    </row>
    <row r="22" spans="1:15" x14ac:dyDescent="0.25">
      <c r="A22" s="8">
        <v>1802</v>
      </c>
      <c r="B22" s="3" t="s">
        <v>99</v>
      </c>
      <c r="C22" s="22">
        <v>7896637018029</v>
      </c>
      <c r="D22" s="4" t="s">
        <v>4</v>
      </c>
      <c r="E22" s="4" t="s">
        <v>6</v>
      </c>
      <c r="F22" s="1" t="e">
        <f>VLOOKUP($A22,#REF!,#REF!,0)</f>
        <v>#REF!</v>
      </c>
      <c r="G22" s="1" t="e">
        <f>VLOOKUP($A22,#REF!,#REF!,0)</f>
        <v>#REF!</v>
      </c>
      <c r="H22" s="1" t="e">
        <f>VLOOKUP($A22,#REF!,#REF!,0)</f>
        <v>#REF!</v>
      </c>
      <c r="I22" s="1" t="e">
        <f>VLOOKUP($A22,#REF!,#REF!,0)</f>
        <v>#REF!</v>
      </c>
      <c r="J22" s="1" t="e">
        <f>VLOOKUP($A22,#REF!,#REF!,0)</f>
        <v>#REF!</v>
      </c>
      <c r="K22" s="1" t="e">
        <f>VLOOKUP($A22,#REF!,#REF!,0)</f>
        <v>#REF!</v>
      </c>
      <c r="L22" s="1" t="e">
        <f>VLOOKUP($A22,#REF!,#REF!,0)</f>
        <v>#REF!</v>
      </c>
      <c r="M22" s="1" t="e">
        <f>VLOOKUP($A22,#REF!,#REF!,0)</f>
        <v>#REF!</v>
      </c>
      <c r="N22" s="1" t="e">
        <f>VLOOKUP($A22,#REF!,#REF!,0)</f>
        <v>#REF!</v>
      </c>
      <c r="O22" s="1" t="e">
        <f>VLOOKUP($A22,#REF!,#REF!,0)</f>
        <v>#REF!</v>
      </c>
    </row>
    <row r="23" spans="1:15" x14ac:dyDescent="0.25">
      <c r="A23" s="8"/>
      <c r="B23" s="16" t="s">
        <v>15</v>
      </c>
      <c r="C23" s="22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8">
        <v>2272</v>
      </c>
      <c r="B24" s="3" t="s">
        <v>100</v>
      </c>
      <c r="C24" s="22">
        <v>7896637022729</v>
      </c>
      <c r="D24" s="4" t="s">
        <v>4</v>
      </c>
      <c r="E24" s="4" t="s">
        <v>16</v>
      </c>
      <c r="F24" s="1" t="e">
        <f>VLOOKUP($A24,#REF!,#REF!,0)</f>
        <v>#REF!</v>
      </c>
      <c r="G24" s="1" t="e">
        <f>VLOOKUP($A24,#REF!,#REF!,0)</f>
        <v>#REF!</v>
      </c>
      <c r="H24" s="1" t="e">
        <f>VLOOKUP($A24,#REF!,#REF!,0)</f>
        <v>#REF!</v>
      </c>
      <c r="I24" s="1" t="e">
        <f>VLOOKUP($A24,#REF!,#REF!,0)</f>
        <v>#REF!</v>
      </c>
      <c r="J24" s="1" t="e">
        <f>VLOOKUP($A24,#REF!,#REF!,0)</f>
        <v>#REF!</v>
      </c>
      <c r="K24" s="1" t="e">
        <f>VLOOKUP($A24,#REF!,#REF!,0)</f>
        <v>#REF!</v>
      </c>
      <c r="L24" s="1" t="e">
        <f>VLOOKUP($A24,#REF!,#REF!,0)</f>
        <v>#REF!</v>
      </c>
      <c r="M24" s="1" t="e">
        <f>VLOOKUP($A24,#REF!,#REF!,0)</f>
        <v>#REF!</v>
      </c>
      <c r="N24" s="1" t="e">
        <f>VLOOKUP($A24,#REF!,#REF!,0)</f>
        <v>#REF!</v>
      </c>
      <c r="O24" s="1" t="e">
        <f>VLOOKUP($A24,#REF!,#REF!,0)</f>
        <v>#REF!</v>
      </c>
    </row>
    <row r="25" spans="1:15" x14ac:dyDescent="0.25">
      <c r="A25" s="8"/>
      <c r="B25" s="16" t="s">
        <v>75</v>
      </c>
      <c r="C25" s="22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8">
        <v>2292</v>
      </c>
      <c r="B26" s="3" t="s">
        <v>101</v>
      </c>
      <c r="C26" s="22">
        <v>7896637022927</v>
      </c>
      <c r="D26" s="4" t="s">
        <v>4</v>
      </c>
      <c r="E26" s="4" t="s">
        <v>18</v>
      </c>
      <c r="F26" s="1" t="e">
        <f>VLOOKUP($A26,#REF!,#REF!,0)</f>
        <v>#REF!</v>
      </c>
      <c r="G26" s="1" t="e">
        <f>VLOOKUP($A26,#REF!,#REF!,0)</f>
        <v>#REF!</v>
      </c>
      <c r="H26" s="1" t="e">
        <f>VLOOKUP($A26,#REF!,#REF!,0)</f>
        <v>#REF!</v>
      </c>
      <c r="I26" s="1" t="e">
        <f>VLOOKUP($A26,#REF!,#REF!,0)</f>
        <v>#REF!</v>
      </c>
      <c r="J26" s="1" t="e">
        <f>VLOOKUP($A26,#REF!,#REF!,0)</f>
        <v>#REF!</v>
      </c>
      <c r="K26" s="1" t="e">
        <f>VLOOKUP($A26,#REF!,#REF!,0)</f>
        <v>#REF!</v>
      </c>
      <c r="L26" s="1" t="e">
        <f>VLOOKUP($A26,#REF!,#REF!,0)</f>
        <v>#REF!</v>
      </c>
      <c r="M26" s="1" t="e">
        <f>VLOOKUP($A26,#REF!,#REF!,0)</f>
        <v>#REF!</v>
      </c>
      <c r="N26" s="1" t="e">
        <f>VLOOKUP($A26,#REF!,#REF!,0)</f>
        <v>#REF!</v>
      </c>
      <c r="O26" s="1" t="e">
        <f>VLOOKUP($A26,#REF!,#REF!,0)</f>
        <v>#REF!</v>
      </c>
    </row>
    <row r="27" spans="1:15" x14ac:dyDescent="0.25">
      <c r="A27" s="8">
        <v>2435</v>
      </c>
      <c r="B27" s="3" t="s">
        <v>102</v>
      </c>
      <c r="C27" s="22">
        <v>7896637024358</v>
      </c>
      <c r="D27" s="4" t="s">
        <v>4</v>
      </c>
      <c r="E27" s="4" t="s">
        <v>18</v>
      </c>
      <c r="F27" s="1" t="e">
        <f>VLOOKUP($A27,#REF!,#REF!,0)</f>
        <v>#REF!</v>
      </c>
      <c r="G27" s="1" t="e">
        <f>VLOOKUP($A27,#REF!,#REF!,0)</f>
        <v>#REF!</v>
      </c>
      <c r="H27" s="1" t="e">
        <f>VLOOKUP($A27,#REF!,#REF!,0)</f>
        <v>#REF!</v>
      </c>
      <c r="I27" s="1" t="e">
        <f>VLOOKUP($A27,#REF!,#REF!,0)</f>
        <v>#REF!</v>
      </c>
      <c r="J27" s="1" t="e">
        <f>VLOOKUP($A27,#REF!,#REF!,0)</f>
        <v>#REF!</v>
      </c>
      <c r="K27" s="1" t="e">
        <f>VLOOKUP($A27,#REF!,#REF!,0)</f>
        <v>#REF!</v>
      </c>
      <c r="L27" s="1" t="e">
        <f>VLOOKUP($A27,#REF!,#REF!,0)</f>
        <v>#REF!</v>
      </c>
      <c r="M27" s="1" t="e">
        <f>VLOOKUP($A27,#REF!,#REF!,0)</f>
        <v>#REF!</v>
      </c>
      <c r="N27" s="1" t="e">
        <f>VLOOKUP($A27,#REF!,#REF!,0)</f>
        <v>#REF!</v>
      </c>
      <c r="O27" s="1" t="e">
        <f>VLOOKUP($A27,#REF!,#REF!,0)</f>
        <v>#REF!</v>
      </c>
    </row>
    <row r="28" spans="1:15" x14ac:dyDescent="0.25">
      <c r="A28" s="8">
        <v>2436</v>
      </c>
      <c r="B28" s="3" t="s">
        <v>103</v>
      </c>
      <c r="C28" s="22">
        <v>7896637024365</v>
      </c>
      <c r="D28" s="4" t="s">
        <v>4</v>
      </c>
      <c r="E28" s="4" t="s">
        <v>18</v>
      </c>
      <c r="F28" s="1" t="e">
        <f>VLOOKUP($A28,#REF!,#REF!,0)</f>
        <v>#REF!</v>
      </c>
      <c r="G28" s="1" t="e">
        <f>VLOOKUP($A28,#REF!,#REF!,0)</f>
        <v>#REF!</v>
      </c>
      <c r="H28" s="1" t="e">
        <f>VLOOKUP($A28,#REF!,#REF!,0)</f>
        <v>#REF!</v>
      </c>
      <c r="I28" s="1" t="e">
        <f>VLOOKUP($A28,#REF!,#REF!,0)</f>
        <v>#REF!</v>
      </c>
      <c r="J28" s="1" t="e">
        <f>VLOOKUP($A28,#REF!,#REF!,0)</f>
        <v>#REF!</v>
      </c>
      <c r="K28" s="1" t="e">
        <f>VLOOKUP($A28,#REF!,#REF!,0)</f>
        <v>#REF!</v>
      </c>
      <c r="L28" s="1" t="e">
        <f>VLOOKUP($A28,#REF!,#REF!,0)</f>
        <v>#REF!</v>
      </c>
      <c r="M28" s="1" t="e">
        <f>VLOOKUP($A28,#REF!,#REF!,0)</f>
        <v>#REF!</v>
      </c>
      <c r="N28" s="1" t="e">
        <f>VLOOKUP($A28,#REF!,#REF!,0)</f>
        <v>#REF!</v>
      </c>
      <c r="O28" s="1" t="e">
        <f>VLOOKUP($A28,#REF!,#REF!,0)</f>
        <v>#REF!</v>
      </c>
    </row>
    <row r="29" spans="1:15" x14ac:dyDescent="0.25">
      <c r="A29" s="8"/>
      <c r="B29" s="16" t="s">
        <v>26</v>
      </c>
      <c r="C29" s="22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8">
        <v>2617</v>
      </c>
      <c r="B30" s="3" t="s">
        <v>104</v>
      </c>
      <c r="C30" s="22">
        <v>7896637026178</v>
      </c>
      <c r="D30" s="4" t="s">
        <v>29</v>
      </c>
      <c r="E30" s="4" t="s">
        <v>28</v>
      </c>
      <c r="F30" s="1" t="e">
        <f>VLOOKUP($A30,#REF!,#REF!,0)</f>
        <v>#REF!</v>
      </c>
      <c r="G30" s="1" t="e">
        <f>VLOOKUP($A30,#REF!,#REF!,0)</f>
        <v>#REF!</v>
      </c>
      <c r="H30" s="1" t="e">
        <f>VLOOKUP($A30,#REF!,#REF!,0)</f>
        <v>#REF!</v>
      </c>
      <c r="I30" s="1" t="e">
        <f>VLOOKUP($A30,#REF!,#REF!,0)</f>
        <v>#REF!</v>
      </c>
      <c r="J30" s="1" t="e">
        <f>VLOOKUP($A30,#REF!,#REF!,0)</f>
        <v>#REF!</v>
      </c>
      <c r="K30" s="1" t="e">
        <f>VLOOKUP($A30,#REF!,#REF!,0)</f>
        <v>#REF!</v>
      </c>
      <c r="L30" s="1" t="e">
        <f>VLOOKUP($A30,#REF!,#REF!,0)</f>
        <v>#REF!</v>
      </c>
      <c r="M30" s="1" t="e">
        <f>VLOOKUP($A30,#REF!,#REF!,0)</f>
        <v>#REF!</v>
      </c>
      <c r="N30" s="1" t="e">
        <f>VLOOKUP($A30,#REF!,#REF!,0)</f>
        <v>#REF!</v>
      </c>
      <c r="O30" s="1" t="e">
        <f>VLOOKUP($A30,#REF!,#REF!,0)</f>
        <v>#REF!</v>
      </c>
    </row>
    <row r="31" spans="1:15" x14ac:dyDescent="0.25">
      <c r="A31" s="8">
        <v>2618</v>
      </c>
      <c r="B31" s="3" t="s">
        <v>105</v>
      </c>
      <c r="C31" s="22">
        <v>7896637026185</v>
      </c>
      <c r="D31" s="4" t="s">
        <v>29</v>
      </c>
      <c r="E31" s="4" t="s">
        <v>28</v>
      </c>
      <c r="F31" s="1" t="e">
        <f>VLOOKUP($A31,#REF!,#REF!,0)</f>
        <v>#REF!</v>
      </c>
      <c r="G31" s="1" t="e">
        <f>VLOOKUP($A31,#REF!,#REF!,0)</f>
        <v>#REF!</v>
      </c>
      <c r="H31" s="1" t="e">
        <f>VLOOKUP($A31,#REF!,#REF!,0)</f>
        <v>#REF!</v>
      </c>
      <c r="I31" s="1" t="e">
        <f>VLOOKUP($A31,#REF!,#REF!,0)</f>
        <v>#REF!</v>
      </c>
      <c r="J31" s="1" t="e">
        <f>VLOOKUP($A31,#REF!,#REF!,0)</f>
        <v>#REF!</v>
      </c>
      <c r="K31" s="1" t="e">
        <f>VLOOKUP($A31,#REF!,#REF!,0)</f>
        <v>#REF!</v>
      </c>
      <c r="L31" s="1" t="e">
        <f>VLOOKUP($A31,#REF!,#REF!,0)</f>
        <v>#REF!</v>
      </c>
      <c r="M31" s="1" t="e">
        <f>VLOOKUP($A31,#REF!,#REF!,0)</f>
        <v>#REF!</v>
      </c>
      <c r="N31" s="1" t="e">
        <f>VLOOKUP($A31,#REF!,#REF!,0)</f>
        <v>#REF!</v>
      </c>
      <c r="O31" s="1" t="e">
        <f>VLOOKUP($A31,#REF!,#REF!,0)</f>
        <v>#REF!</v>
      </c>
    </row>
    <row r="32" spans="1:15" x14ac:dyDescent="0.25">
      <c r="A32" s="8"/>
      <c r="B32" s="16" t="s">
        <v>76</v>
      </c>
      <c r="C32" s="22"/>
      <c r="D32" s="4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8">
        <v>2203</v>
      </c>
      <c r="B33" s="3" t="s">
        <v>106</v>
      </c>
      <c r="C33" s="22">
        <v>7896637022033</v>
      </c>
      <c r="D33" s="5" t="s">
        <v>4</v>
      </c>
      <c r="E33" s="5" t="s">
        <v>46</v>
      </c>
      <c r="F33" s="1" t="e">
        <f>VLOOKUP($A33,#REF!,#REF!,0)</f>
        <v>#REF!</v>
      </c>
      <c r="G33" s="1" t="e">
        <f>VLOOKUP($A33,#REF!,#REF!,0)</f>
        <v>#REF!</v>
      </c>
      <c r="H33" s="1" t="e">
        <f>VLOOKUP($A33,#REF!,#REF!,0)</f>
        <v>#REF!</v>
      </c>
      <c r="I33" s="1" t="e">
        <f>VLOOKUP($A33,#REF!,#REF!,0)</f>
        <v>#REF!</v>
      </c>
      <c r="J33" s="1" t="e">
        <f>VLOOKUP($A33,#REF!,#REF!,0)</f>
        <v>#REF!</v>
      </c>
      <c r="K33" s="1" t="e">
        <f>VLOOKUP($A33,#REF!,#REF!,0)</f>
        <v>#REF!</v>
      </c>
      <c r="L33" s="1" t="e">
        <f>VLOOKUP($A33,#REF!,#REF!,0)</f>
        <v>#REF!</v>
      </c>
      <c r="M33" s="1" t="e">
        <f>VLOOKUP($A33,#REF!,#REF!,0)</f>
        <v>#REF!</v>
      </c>
      <c r="N33" s="1" t="e">
        <f>VLOOKUP($A33,#REF!,#REF!,0)</f>
        <v>#REF!</v>
      </c>
      <c r="O33" s="1" t="e">
        <f>VLOOKUP($A33,#REF!,#REF!,0)</f>
        <v>#REF!</v>
      </c>
    </row>
    <row r="34" spans="1:15" x14ac:dyDescent="0.25">
      <c r="A34" s="8"/>
      <c r="B34" s="16" t="s">
        <v>56</v>
      </c>
      <c r="C34" s="22"/>
      <c r="D34" s="5"/>
      <c r="E34" s="5"/>
      <c r="F34" s="1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8">
        <v>2622</v>
      </c>
      <c r="B35" s="3" t="s">
        <v>107</v>
      </c>
      <c r="C35" s="22">
        <v>7896637026222</v>
      </c>
      <c r="D35" s="4" t="s">
        <v>29</v>
      </c>
      <c r="E35" s="4" t="s">
        <v>57</v>
      </c>
      <c r="F35" s="1" t="e">
        <f>VLOOKUP($A35,#REF!,#REF!,0)</f>
        <v>#REF!</v>
      </c>
      <c r="G35" s="1" t="e">
        <f>VLOOKUP($A35,#REF!,#REF!,0)</f>
        <v>#REF!</v>
      </c>
      <c r="H35" s="1" t="e">
        <f>VLOOKUP($A35,#REF!,#REF!,0)</f>
        <v>#REF!</v>
      </c>
      <c r="I35" s="1" t="e">
        <f>VLOOKUP($A35,#REF!,#REF!,0)</f>
        <v>#REF!</v>
      </c>
      <c r="J35" s="1" t="e">
        <f>VLOOKUP($A35,#REF!,#REF!,0)</f>
        <v>#REF!</v>
      </c>
      <c r="K35" s="1" t="e">
        <f>VLOOKUP($A35,#REF!,#REF!,0)</f>
        <v>#REF!</v>
      </c>
      <c r="L35" s="1" t="e">
        <f>VLOOKUP($A35,#REF!,#REF!,0)</f>
        <v>#REF!</v>
      </c>
      <c r="M35" s="1" t="e">
        <f>VLOOKUP($A35,#REF!,#REF!,0)</f>
        <v>#REF!</v>
      </c>
      <c r="N35" s="1" t="e">
        <f>VLOOKUP($A35,#REF!,#REF!,0)</f>
        <v>#REF!</v>
      </c>
      <c r="O35" s="1" t="e">
        <f>VLOOKUP($A35,#REF!,#REF!,0)</f>
        <v>#REF!</v>
      </c>
    </row>
    <row r="36" spans="1:15" x14ac:dyDescent="0.25">
      <c r="A36" s="8"/>
      <c r="B36" s="16" t="s">
        <v>43</v>
      </c>
      <c r="C36" s="22"/>
      <c r="D36" s="4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8">
        <v>2547</v>
      </c>
      <c r="B37" s="3" t="s">
        <v>108</v>
      </c>
      <c r="C37" s="22">
        <v>7896637025478</v>
      </c>
      <c r="D37" s="4" t="s">
        <v>11</v>
      </c>
      <c r="E37" s="4" t="s">
        <v>18</v>
      </c>
      <c r="F37" s="1" t="e">
        <f>VLOOKUP($A37,#REF!,#REF!,0)</f>
        <v>#REF!</v>
      </c>
      <c r="G37" s="1" t="e">
        <f>VLOOKUP($A37,#REF!,#REF!,0)</f>
        <v>#REF!</v>
      </c>
      <c r="H37" s="1" t="e">
        <f>VLOOKUP($A37,#REF!,#REF!,0)</f>
        <v>#REF!</v>
      </c>
      <c r="I37" s="1" t="e">
        <f>VLOOKUP($A37,#REF!,#REF!,0)</f>
        <v>#REF!</v>
      </c>
      <c r="J37" s="1" t="e">
        <f>VLOOKUP($A37,#REF!,#REF!,0)</f>
        <v>#REF!</v>
      </c>
      <c r="K37" s="1" t="e">
        <f>VLOOKUP($A37,#REF!,#REF!,0)</f>
        <v>#REF!</v>
      </c>
      <c r="L37" s="1" t="e">
        <f>VLOOKUP($A37,#REF!,#REF!,0)</f>
        <v>#REF!</v>
      </c>
      <c r="M37" s="1" t="e">
        <f>VLOOKUP($A37,#REF!,#REF!,0)</f>
        <v>#REF!</v>
      </c>
      <c r="N37" s="1" t="e">
        <f>VLOOKUP($A37,#REF!,#REF!,0)</f>
        <v>#REF!</v>
      </c>
      <c r="O37" s="1" t="e">
        <f>VLOOKUP($A37,#REF!,#REF!,0)</f>
        <v>#REF!</v>
      </c>
    </row>
    <row r="38" spans="1:15" x14ac:dyDescent="0.25">
      <c r="A38" s="8">
        <v>2548</v>
      </c>
      <c r="B38" s="3" t="s">
        <v>109</v>
      </c>
      <c r="C38" s="22">
        <v>7896637025485</v>
      </c>
      <c r="D38" s="4" t="s">
        <v>11</v>
      </c>
      <c r="E38" s="4" t="s">
        <v>18</v>
      </c>
      <c r="F38" s="1" t="e">
        <f>VLOOKUP($A38,#REF!,#REF!,0)</f>
        <v>#REF!</v>
      </c>
      <c r="G38" s="1" t="e">
        <f>VLOOKUP($A38,#REF!,#REF!,0)</f>
        <v>#REF!</v>
      </c>
      <c r="H38" s="1" t="e">
        <f>VLOOKUP($A38,#REF!,#REF!,0)</f>
        <v>#REF!</v>
      </c>
      <c r="I38" s="1" t="e">
        <f>VLOOKUP($A38,#REF!,#REF!,0)</f>
        <v>#REF!</v>
      </c>
      <c r="J38" s="1" t="e">
        <f>VLOOKUP($A38,#REF!,#REF!,0)</f>
        <v>#REF!</v>
      </c>
      <c r="K38" s="1" t="e">
        <f>VLOOKUP($A38,#REF!,#REF!,0)</f>
        <v>#REF!</v>
      </c>
      <c r="L38" s="1" t="e">
        <f>VLOOKUP($A38,#REF!,#REF!,0)</f>
        <v>#REF!</v>
      </c>
      <c r="M38" s="1" t="e">
        <f>VLOOKUP($A38,#REF!,#REF!,0)</f>
        <v>#REF!</v>
      </c>
      <c r="N38" s="1" t="e">
        <f>VLOOKUP($A38,#REF!,#REF!,0)</f>
        <v>#REF!</v>
      </c>
      <c r="O38" s="1" t="e">
        <f>VLOOKUP($A38,#REF!,#REF!,0)</f>
        <v>#REF!</v>
      </c>
    </row>
    <row r="39" spans="1:15" x14ac:dyDescent="0.25">
      <c r="A39" s="8"/>
      <c r="B39" s="16" t="s">
        <v>7</v>
      </c>
      <c r="C39" s="22"/>
      <c r="D39" s="4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8">
        <v>2276</v>
      </c>
      <c r="B40" s="3" t="s">
        <v>110</v>
      </c>
      <c r="C40" s="22">
        <v>7896637022767</v>
      </c>
      <c r="D40" s="4" t="s">
        <v>4</v>
      </c>
      <c r="E40" s="4" t="s">
        <v>6</v>
      </c>
      <c r="F40" s="1" t="e">
        <f>VLOOKUP($A40,#REF!,#REF!,0)</f>
        <v>#REF!</v>
      </c>
      <c r="G40" s="1" t="e">
        <f>VLOOKUP($A40,#REF!,#REF!,0)</f>
        <v>#REF!</v>
      </c>
      <c r="H40" s="1" t="e">
        <f>VLOOKUP($A40,#REF!,#REF!,0)</f>
        <v>#REF!</v>
      </c>
      <c r="I40" s="1" t="e">
        <f>VLOOKUP($A40,#REF!,#REF!,0)</f>
        <v>#REF!</v>
      </c>
      <c r="J40" s="1" t="e">
        <f>VLOOKUP($A40,#REF!,#REF!,0)</f>
        <v>#REF!</v>
      </c>
      <c r="K40" s="1" t="e">
        <f>VLOOKUP($A40,#REF!,#REF!,0)</f>
        <v>#REF!</v>
      </c>
      <c r="L40" s="1" t="e">
        <f>VLOOKUP($A40,#REF!,#REF!,0)</f>
        <v>#REF!</v>
      </c>
      <c r="M40" s="1" t="e">
        <f>VLOOKUP($A40,#REF!,#REF!,0)</f>
        <v>#REF!</v>
      </c>
      <c r="N40" s="1" t="e">
        <f>VLOOKUP($A40,#REF!,#REF!,0)</f>
        <v>#REF!</v>
      </c>
      <c r="O40" s="1" t="e">
        <f>VLOOKUP($A40,#REF!,#REF!,0)</f>
        <v>#REF!</v>
      </c>
    </row>
    <row r="41" spans="1:15" x14ac:dyDescent="0.25">
      <c r="A41" s="8">
        <v>2397</v>
      </c>
      <c r="B41" s="3" t="s">
        <v>111</v>
      </c>
      <c r="C41" s="22">
        <v>7896637023979</v>
      </c>
      <c r="D41" s="4" t="s">
        <v>4</v>
      </c>
      <c r="E41" s="4" t="s">
        <v>6</v>
      </c>
      <c r="F41" s="1" t="e">
        <f>VLOOKUP($A41,#REF!,#REF!,0)</f>
        <v>#REF!</v>
      </c>
      <c r="G41" s="1" t="e">
        <f>VLOOKUP($A41,#REF!,#REF!,0)</f>
        <v>#REF!</v>
      </c>
      <c r="H41" s="1" t="e">
        <f>VLOOKUP($A41,#REF!,#REF!,0)</f>
        <v>#REF!</v>
      </c>
      <c r="I41" s="1" t="e">
        <f>VLOOKUP($A41,#REF!,#REF!,0)</f>
        <v>#REF!</v>
      </c>
      <c r="J41" s="1" t="e">
        <f>VLOOKUP($A41,#REF!,#REF!,0)</f>
        <v>#REF!</v>
      </c>
      <c r="K41" s="1" t="e">
        <f>VLOOKUP($A41,#REF!,#REF!,0)</f>
        <v>#REF!</v>
      </c>
      <c r="L41" s="1" t="e">
        <f>VLOOKUP($A41,#REF!,#REF!,0)</f>
        <v>#REF!</v>
      </c>
      <c r="M41" s="1" t="e">
        <f>VLOOKUP($A41,#REF!,#REF!,0)</f>
        <v>#REF!</v>
      </c>
      <c r="N41" s="1" t="e">
        <f>VLOOKUP($A41,#REF!,#REF!,0)</f>
        <v>#REF!</v>
      </c>
      <c r="O41" s="1" t="e">
        <f>VLOOKUP($A41,#REF!,#REF!,0)</f>
        <v>#REF!</v>
      </c>
    </row>
    <row r="42" spans="1:15" x14ac:dyDescent="0.25">
      <c r="A42" s="8">
        <v>2361</v>
      </c>
      <c r="B42" s="3" t="s">
        <v>112</v>
      </c>
      <c r="C42" s="22">
        <v>7896637023610</v>
      </c>
      <c r="D42" s="4" t="s">
        <v>4</v>
      </c>
      <c r="E42" s="4" t="s">
        <v>6</v>
      </c>
      <c r="F42" s="1" t="e">
        <f>VLOOKUP($A42,#REF!,#REF!,0)</f>
        <v>#REF!</v>
      </c>
      <c r="G42" s="1" t="e">
        <f>VLOOKUP($A42,#REF!,#REF!,0)</f>
        <v>#REF!</v>
      </c>
      <c r="H42" s="1" t="e">
        <f>VLOOKUP($A42,#REF!,#REF!,0)</f>
        <v>#REF!</v>
      </c>
      <c r="I42" s="1" t="e">
        <f>VLOOKUP($A42,#REF!,#REF!,0)</f>
        <v>#REF!</v>
      </c>
      <c r="J42" s="1" t="e">
        <f>VLOOKUP($A42,#REF!,#REF!,0)</f>
        <v>#REF!</v>
      </c>
      <c r="K42" s="1" t="e">
        <f>VLOOKUP($A42,#REF!,#REF!,0)</f>
        <v>#REF!</v>
      </c>
      <c r="L42" s="1" t="e">
        <f>VLOOKUP($A42,#REF!,#REF!,0)</f>
        <v>#REF!</v>
      </c>
      <c r="M42" s="1" t="e">
        <f>VLOOKUP($A42,#REF!,#REF!,0)</f>
        <v>#REF!</v>
      </c>
      <c r="N42" s="1" t="e">
        <f>VLOOKUP($A42,#REF!,#REF!,0)</f>
        <v>#REF!</v>
      </c>
      <c r="O42" s="1" t="e">
        <f>VLOOKUP($A42,#REF!,#REF!,0)</f>
        <v>#REF!</v>
      </c>
    </row>
    <row r="43" spans="1:15" x14ac:dyDescent="0.25">
      <c r="A43" s="8">
        <v>2362</v>
      </c>
      <c r="B43" s="3" t="s">
        <v>77</v>
      </c>
      <c r="C43" s="22">
        <v>7896637023627</v>
      </c>
      <c r="D43" s="4" t="s">
        <v>4</v>
      </c>
      <c r="E43" s="4" t="s">
        <v>6</v>
      </c>
      <c r="F43" s="1" t="e">
        <f>VLOOKUP($A43,#REF!,#REF!,0)</f>
        <v>#REF!</v>
      </c>
      <c r="G43" s="1" t="e">
        <f>VLOOKUP($A43,#REF!,#REF!,0)</f>
        <v>#REF!</v>
      </c>
      <c r="H43" s="1" t="e">
        <f>VLOOKUP($A43,#REF!,#REF!,0)</f>
        <v>#REF!</v>
      </c>
      <c r="I43" s="1" t="e">
        <f>VLOOKUP($A43,#REF!,#REF!,0)</f>
        <v>#REF!</v>
      </c>
      <c r="J43" s="1" t="e">
        <f>VLOOKUP($A43,#REF!,#REF!,0)</f>
        <v>#REF!</v>
      </c>
      <c r="K43" s="1" t="e">
        <f>VLOOKUP($A43,#REF!,#REF!,0)</f>
        <v>#REF!</v>
      </c>
      <c r="L43" s="1" t="e">
        <f>VLOOKUP($A43,#REF!,#REF!,0)</f>
        <v>#REF!</v>
      </c>
      <c r="M43" s="1" t="e">
        <f>VLOOKUP($A43,#REF!,#REF!,0)</f>
        <v>#REF!</v>
      </c>
      <c r="N43" s="1" t="e">
        <f>VLOOKUP($A43,#REF!,#REF!,0)</f>
        <v>#REF!</v>
      </c>
      <c r="O43" s="1" t="e">
        <f>VLOOKUP($A43,#REF!,#REF!,0)</f>
        <v>#REF!</v>
      </c>
    </row>
    <row r="44" spans="1:15" x14ac:dyDescent="0.25">
      <c r="A44" s="8"/>
      <c r="B44" s="16" t="s">
        <v>78</v>
      </c>
      <c r="C44" s="22"/>
      <c r="D44" s="4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8">
        <v>2258</v>
      </c>
      <c r="B45" s="3" t="s">
        <v>113</v>
      </c>
      <c r="C45" s="22">
        <v>7896637022583</v>
      </c>
      <c r="D45" s="4" t="s">
        <v>4</v>
      </c>
      <c r="E45" s="4" t="s">
        <v>8</v>
      </c>
      <c r="F45" s="1" t="e">
        <f>VLOOKUP($A45,#REF!,#REF!,0)</f>
        <v>#REF!</v>
      </c>
      <c r="G45" s="1" t="e">
        <f>VLOOKUP($A45,#REF!,#REF!,0)</f>
        <v>#REF!</v>
      </c>
      <c r="H45" s="1" t="e">
        <f>VLOOKUP($A45,#REF!,#REF!,0)</f>
        <v>#REF!</v>
      </c>
      <c r="I45" s="1" t="e">
        <f>VLOOKUP($A45,#REF!,#REF!,0)</f>
        <v>#REF!</v>
      </c>
      <c r="J45" s="1" t="e">
        <f>VLOOKUP($A45,#REF!,#REF!,0)</f>
        <v>#REF!</v>
      </c>
      <c r="K45" s="1" t="e">
        <f>VLOOKUP($A45,#REF!,#REF!,0)</f>
        <v>#REF!</v>
      </c>
      <c r="L45" s="1" t="e">
        <f>VLOOKUP($A45,#REF!,#REF!,0)</f>
        <v>#REF!</v>
      </c>
      <c r="M45" s="1" t="e">
        <f>VLOOKUP($A45,#REF!,#REF!,0)</f>
        <v>#REF!</v>
      </c>
      <c r="N45" s="1" t="e">
        <f>VLOOKUP($A45,#REF!,#REF!,0)</f>
        <v>#REF!</v>
      </c>
      <c r="O45" s="1" t="e">
        <f>VLOOKUP($A45,#REF!,#REF!,0)</f>
        <v>#REF!</v>
      </c>
    </row>
    <row r="46" spans="1:15" x14ac:dyDescent="0.25">
      <c r="A46" s="8"/>
      <c r="B46" s="16" t="s">
        <v>36</v>
      </c>
      <c r="C46" s="22"/>
      <c r="D46" s="4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8">
        <v>2831</v>
      </c>
      <c r="B47" s="3" t="s">
        <v>114</v>
      </c>
      <c r="C47" s="22">
        <v>7896637028318</v>
      </c>
      <c r="D47" s="4" t="s">
        <v>29</v>
      </c>
      <c r="E47" s="4" t="s">
        <v>37</v>
      </c>
      <c r="F47" s="1" t="e">
        <f>VLOOKUP($A47,#REF!,#REF!,0)</f>
        <v>#REF!</v>
      </c>
      <c r="G47" s="1" t="e">
        <f>VLOOKUP($A47,#REF!,#REF!,0)</f>
        <v>#REF!</v>
      </c>
      <c r="H47" s="1" t="e">
        <f>VLOOKUP($A47,#REF!,#REF!,0)</f>
        <v>#REF!</v>
      </c>
      <c r="I47" s="1" t="e">
        <f>VLOOKUP($A47,#REF!,#REF!,0)</f>
        <v>#REF!</v>
      </c>
      <c r="J47" s="1" t="e">
        <f>VLOOKUP($A47,#REF!,#REF!,0)</f>
        <v>#REF!</v>
      </c>
      <c r="K47" s="1" t="e">
        <f>VLOOKUP($A47,#REF!,#REF!,0)</f>
        <v>#REF!</v>
      </c>
      <c r="L47" s="1" t="e">
        <f>VLOOKUP($A47,#REF!,#REF!,0)</f>
        <v>#REF!</v>
      </c>
      <c r="M47" s="1" t="e">
        <f>VLOOKUP($A47,#REF!,#REF!,0)</f>
        <v>#REF!</v>
      </c>
      <c r="N47" s="1" t="e">
        <f>VLOOKUP($A47,#REF!,#REF!,0)</f>
        <v>#REF!</v>
      </c>
      <c r="O47" s="1" t="e">
        <f>VLOOKUP($A47,#REF!,#REF!,0)</f>
        <v>#REF!</v>
      </c>
    </row>
    <row r="48" spans="1:15" x14ac:dyDescent="0.25">
      <c r="A48" s="8"/>
      <c r="B48" s="16" t="s">
        <v>79</v>
      </c>
      <c r="C48" s="22"/>
      <c r="D48" s="4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8">
        <v>1717</v>
      </c>
      <c r="B49" s="3" t="s">
        <v>115</v>
      </c>
      <c r="C49" s="22">
        <v>7896637017176</v>
      </c>
      <c r="D49" s="4" t="s">
        <v>11</v>
      </c>
      <c r="E49" s="4" t="s">
        <v>18</v>
      </c>
      <c r="F49" s="1" t="e">
        <f>VLOOKUP($A49,#REF!,#REF!,0)</f>
        <v>#REF!</v>
      </c>
      <c r="G49" s="1" t="e">
        <f>VLOOKUP($A49,#REF!,#REF!,0)</f>
        <v>#REF!</v>
      </c>
      <c r="H49" s="1" t="e">
        <f>VLOOKUP($A49,#REF!,#REF!,0)</f>
        <v>#REF!</v>
      </c>
      <c r="I49" s="1" t="e">
        <f>VLOOKUP($A49,#REF!,#REF!,0)</f>
        <v>#REF!</v>
      </c>
      <c r="J49" s="1" t="e">
        <f>VLOOKUP($A49,#REF!,#REF!,0)</f>
        <v>#REF!</v>
      </c>
      <c r="K49" s="1" t="e">
        <f>VLOOKUP($A49,#REF!,#REF!,0)</f>
        <v>#REF!</v>
      </c>
      <c r="L49" s="1" t="e">
        <f>VLOOKUP($A49,#REF!,#REF!,0)</f>
        <v>#REF!</v>
      </c>
      <c r="M49" s="1" t="e">
        <f>VLOOKUP($A49,#REF!,#REF!,0)</f>
        <v>#REF!</v>
      </c>
      <c r="N49" s="1" t="e">
        <f>VLOOKUP($A49,#REF!,#REF!,0)</f>
        <v>#REF!</v>
      </c>
      <c r="O49" s="1" t="e">
        <f>VLOOKUP($A49,#REF!,#REF!,0)</f>
        <v>#REF!</v>
      </c>
    </row>
    <row r="50" spans="1:15" x14ac:dyDescent="0.25">
      <c r="A50" s="8">
        <v>1719</v>
      </c>
      <c r="B50" s="3" t="s">
        <v>116</v>
      </c>
      <c r="C50" s="22">
        <v>7896637017190</v>
      </c>
      <c r="D50" s="4" t="s">
        <v>11</v>
      </c>
      <c r="E50" s="4" t="s">
        <v>18</v>
      </c>
      <c r="F50" s="1" t="e">
        <f>VLOOKUP($A50,#REF!,#REF!,0)</f>
        <v>#REF!</v>
      </c>
      <c r="G50" s="1" t="e">
        <f>VLOOKUP($A50,#REF!,#REF!,0)</f>
        <v>#REF!</v>
      </c>
      <c r="H50" s="1" t="e">
        <f>VLOOKUP($A50,#REF!,#REF!,0)</f>
        <v>#REF!</v>
      </c>
      <c r="I50" s="1" t="e">
        <f>VLOOKUP($A50,#REF!,#REF!,0)</f>
        <v>#REF!</v>
      </c>
      <c r="J50" s="1" t="e">
        <f>VLOOKUP($A50,#REF!,#REF!,0)</f>
        <v>#REF!</v>
      </c>
      <c r="K50" s="1" t="e">
        <f>VLOOKUP($A50,#REF!,#REF!,0)</f>
        <v>#REF!</v>
      </c>
      <c r="L50" s="1" t="e">
        <f>VLOOKUP($A50,#REF!,#REF!,0)</f>
        <v>#REF!</v>
      </c>
      <c r="M50" s="1" t="e">
        <f>VLOOKUP($A50,#REF!,#REF!,0)</f>
        <v>#REF!</v>
      </c>
      <c r="N50" s="1" t="e">
        <f>VLOOKUP($A50,#REF!,#REF!,0)</f>
        <v>#REF!</v>
      </c>
      <c r="O50" s="1" t="e">
        <f>VLOOKUP($A50,#REF!,#REF!,0)</f>
        <v>#REF!</v>
      </c>
    </row>
    <row r="51" spans="1:15" x14ac:dyDescent="0.25">
      <c r="A51" s="8"/>
      <c r="B51" s="16" t="s">
        <v>22</v>
      </c>
      <c r="C51" s="22"/>
      <c r="D51" s="4"/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8">
        <v>2244</v>
      </c>
      <c r="B52" s="3" t="s">
        <v>117</v>
      </c>
      <c r="C52" s="22">
        <v>7896637022446</v>
      </c>
      <c r="D52" s="4" t="s">
        <v>4</v>
      </c>
      <c r="E52" s="4" t="s">
        <v>16</v>
      </c>
      <c r="F52" s="1" t="e">
        <f>VLOOKUP($A52,#REF!,#REF!,0)</f>
        <v>#REF!</v>
      </c>
      <c r="G52" s="1" t="e">
        <f>VLOOKUP($A52,#REF!,#REF!,0)</f>
        <v>#REF!</v>
      </c>
      <c r="H52" s="1" t="e">
        <f>VLOOKUP($A52,#REF!,#REF!,0)</f>
        <v>#REF!</v>
      </c>
      <c r="I52" s="1" t="e">
        <f>VLOOKUP($A52,#REF!,#REF!,0)</f>
        <v>#REF!</v>
      </c>
      <c r="J52" s="1" t="e">
        <f>VLOOKUP($A52,#REF!,#REF!,0)</f>
        <v>#REF!</v>
      </c>
      <c r="K52" s="1" t="e">
        <f>VLOOKUP($A52,#REF!,#REF!,0)</f>
        <v>#REF!</v>
      </c>
      <c r="L52" s="1" t="e">
        <f>VLOOKUP($A52,#REF!,#REF!,0)</f>
        <v>#REF!</v>
      </c>
      <c r="M52" s="1" t="e">
        <f>VLOOKUP($A52,#REF!,#REF!,0)</f>
        <v>#REF!</v>
      </c>
      <c r="N52" s="1" t="e">
        <f>VLOOKUP($A52,#REF!,#REF!,0)</f>
        <v>#REF!</v>
      </c>
      <c r="O52" s="1" t="e">
        <f>VLOOKUP($A52,#REF!,#REF!,0)</f>
        <v>#REF!</v>
      </c>
    </row>
    <row r="53" spans="1:15" x14ac:dyDescent="0.25">
      <c r="A53" s="8">
        <v>2313</v>
      </c>
      <c r="B53" s="3" t="s">
        <v>118</v>
      </c>
      <c r="C53" s="22">
        <v>7896637023139</v>
      </c>
      <c r="D53" s="4" t="s">
        <v>4</v>
      </c>
      <c r="E53" s="4" t="s">
        <v>16</v>
      </c>
      <c r="F53" s="1" t="e">
        <f>VLOOKUP($A53,#REF!,#REF!,0)</f>
        <v>#REF!</v>
      </c>
      <c r="G53" s="1" t="e">
        <f>VLOOKUP($A53,#REF!,#REF!,0)</f>
        <v>#REF!</v>
      </c>
      <c r="H53" s="1" t="e">
        <f>VLOOKUP($A53,#REF!,#REF!,0)</f>
        <v>#REF!</v>
      </c>
      <c r="I53" s="1" t="e">
        <f>VLOOKUP($A53,#REF!,#REF!,0)</f>
        <v>#REF!</v>
      </c>
      <c r="J53" s="1" t="e">
        <f>VLOOKUP($A53,#REF!,#REF!,0)</f>
        <v>#REF!</v>
      </c>
      <c r="K53" s="1" t="e">
        <f>VLOOKUP($A53,#REF!,#REF!,0)</f>
        <v>#REF!</v>
      </c>
      <c r="L53" s="1" t="e">
        <f>VLOOKUP($A53,#REF!,#REF!,0)</f>
        <v>#REF!</v>
      </c>
      <c r="M53" s="1" t="e">
        <f>VLOOKUP($A53,#REF!,#REF!,0)</f>
        <v>#REF!</v>
      </c>
      <c r="N53" s="1" t="e">
        <f>VLOOKUP($A53,#REF!,#REF!,0)</f>
        <v>#REF!</v>
      </c>
      <c r="O53" s="1" t="e">
        <f>VLOOKUP($A53,#REF!,#REF!,0)</f>
        <v>#REF!</v>
      </c>
    </row>
    <row r="54" spans="1:15" x14ac:dyDescent="0.25">
      <c r="A54" s="8">
        <v>2314</v>
      </c>
      <c r="B54" s="3" t="s">
        <v>119</v>
      </c>
      <c r="C54" s="22">
        <v>7896637023146</v>
      </c>
      <c r="D54" s="4" t="s">
        <v>4</v>
      </c>
      <c r="E54" s="4" t="s">
        <v>16</v>
      </c>
      <c r="F54" s="1" t="e">
        <f>VLOOKUP($A54,#REF!,#REF!,0)</f>
        <v>#REF!</v>
      </c>
      <c r="G54" s="1" t="e">
        <f>VLOOKUP($A54,#REF!,#REF!,0)</f>
        <v>#REF!</v>
      </c>
      <c r="H54" s="1" t="e">
        <f>VLOOKUP($A54,#REF!,#REF!,0)</f>
        <v>#REF!</v>
      </c>
      <c r="I54" s="1" t="e">
        <f>VLOOKUP($A54,#REF!,#REF!,0)</f>
        <v>#REF!</v>
      </c>
      <c r="J54" s="1" t="e">
        <f>VLOOKUP($A54,#REF!,#REF!,0)</f>
        <v>#REF!</v>
      </c>
      <c r="K54" s="1" t="e">
        <f>VLOOKUP($A54,#REF!,#REF!,0)</f>
        <v>#REF!</v>
      </c>
      <c r="L54" s="1" t="e">
        <f>VLOOKUP($A54,#REF!,#REF!,0)</f>
        <v>#REF!</v>
      </c>
      <c r="M54" s="1" t="e">
        <f>VLOOKUP($A54,#REF!,#REF!,0)</f>
        <v>#REF!</v>
      </c>
      <c r="N54" s="1" t="e">
        <f>VLOOKUP($A54,#REF!,#REF!,0)</f>
        <v>#REF!</v>
      </c>
      <c r="O54" s="1" t="e">
        <f>VLOOKUP($A54,#REF!,#REF!,0)</f>
        <v>#REF!</v>
      </c>
    </row>
    <row r="55" spans="1:15" x14ac:dyDescent="0.25">
      <c r="A55" s="8">
        <v>2323</v>
      </c>
      <c r="B55" s="3" t="s">
        <v>120</v>
      </c>
      <c r="C55" s="22">
        <v>7896637023238</v>
      </c>
      <c r="D55" s="4" t="s">
        <v>4</v>
      </c>
      <c r="E55" s="4" t="s">
        <v>16</v>
      </c>
      <c r="F55" s="1" t="e">
        <f>VLOOKUP($A55,#REF!,#REF!,0)</f>
        <v>#REF!</v>
      </c>
      <c r="G55" s="1" t="e">
        <f>VLOOKUP($A55,#REF!,#REF!,0)</f>
        <v>#REF!</v>
      </c>
      <c r="H55" s="1" t="e">
        <f>VLOOKUP($A55,#REF!,#REF!,0)</f>
        <v>#REF!</v>
      </c>
      <c r="I55" s="1" t="e">
        <f>VLOOKUP($A55,#REF!,#REF!,0)</f>
        <v>#REF!</v>
      </c>
      <c r="J55" s="1" t="e">
        <f>VLOOKUP($A55,#REF!,#REF!,0)</f>
        <v>#REF!</v>
      </c>
      <c r="K55" s="1" t="e">
        <f>VLOOKUP($A55,#REF!,#REF!,0)</f>
        <v>#REF!</v>
      </c>
      <c r="L55" s="1" t="e">
        <f>VLOOKUP($A55,#REF!,#REF!,0)</f>
        <v>#REF!</v>
      </c>
      <c r="M55" s="1" t="e">
        <f>VLOOKUP($A55,#REF!,#REF!,0)</f>
        <v>#REF!</v>
      </c>
      <c r="N55" s="1" t="e">
        <f>VLOOKUP($A55,#REF!,#REF!,0)</f>
        <v>#REF!</v>
      </c>
      <c r="O55" s="1" t="e">
        <f>VLOOKUP($A55,#REF!,#REF!,0)</f>
        <v>#REF!</v>
      </c>
    </row>
    <row r="56" spans="1:15" x14ac:dyDescent="0.25">
      <c r="A56" s="8">
        <v>2334</v>
      </c>
      <c r="B56" s="3" t="s">
        <v>121</v>
      </c>
      <c r="C56" s="22">
        <v>7896637023344</v>
      </c>
      <c r="D56" s="4" t="s">
        <v>4</v>
      </c>
      <c r="E56" s="4" t="s">
        <v>16</v>
      </c>
      <c r="F56" s="1" t="e">
        <f>VLOOKUP($A56,#REF!,#REF!,0)</f>
        <v>#REF!</v>
      </c>
      <c r="G56" s="1" t="e">
        <f>VLOOKUP($A56,#REF!,#REF!,0)</f>
        <v>#REF!</v>
      </c>
      <c r="H56" s="1" t="e">
        <f>VLOOKUP($A56,#REF!,#REF!,0)</f>
        <v>#REF!</v>
      </c>
      <c r="I56" s="1" t="e">
        <f>VLOOKUP($A56,#REF!,#REF!,0)</f>
        <v>#REF!</v>
      </c>
      <c r="J56" s="1" t="e">
        <f>VLOOKUP($A56,#REF!,#REF!,0)</f>
        <v>#REF!</v>
      </c>
      <c r="K56" s="1" t="e">
        <f>VLOOKUP($A56,#REF!,#REF!,0)</f>
        <v>#REF!</v>
      </c>
      <c r="L56" s="1" t="e">
        <f>VLOOKUP($A56,#REF!,#REF!,0)</f>
        <v>#REF!</v>
      </c>
      <c r="M56" s="1" t="e">
        <f>VLOOKUP($A56,#REF!,#REF!,0)</f>
        <v>#REF!</v>
      </c>
      <c r="N56" s="1" t="e">
        <f>VLOOKUP($A56,#REF!,#REF!,0)</f>
        <v>#REF!</v>
      </c>
      <c r="O56" s="1" t="e">
        <f>VLOOKUP($A56,#REF!,#REF!,0)</f>
        <v>#REF!</v>
      </c>
    </row>
    <row r="57" spans="1:15" x14ac:dyDescent="0.25">
      <c r="A57" s="8"/>
      <c r="B57" s="16" t="s">
        <v>32</v>
      </c>
      <c r="C57" s="22"/>
      <c r="D57" s="4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8">
        <v>2650</v>
      </c>
      <c r="B58" s="3" t="s">
        <v>122</v>
      </c>
      <c r="C58" s="22">
        <v>7896637026505</v>
      </c>
      <c r="D58" s="4" t="s">
        <v>29</v>
      </c>
      <c r="E58" s="4" t="s">
        <v>33</v>
      </c>
      <c r="F58" s="1" t="e">
        <f>VLOOKUP($A58,#REF!,#REF!,0)</f>
        <v>#REF!</v>
      </c>
      <c r="G58" s="1" t="e">
        <f>VLOOKUP($A58,#REF!,#REF!,0)</f>
        <v>#REF!</v>
      </c>
      <c r="H58" s="1" t="e">
        <f>VLOOKUP($A58,#REF!,#REF!,0)</f>
        <v>#REF!</v>
      </c>
      <c r="I58" s="1" t="e">
        <f>VLOOKUP($A58,#REF!,#REF!,0)</f>
        <v>#REF!</v>
      </c>
      <c r="J58" s="1" t="e">
        <f>VLOOKUP($A58,#REF!,#REF!,0)</f>
        <v>#REF!</v>
      </c>
      <c r="K58" s="1" t="e">
        <f>VLOOKUP($A58,#REF!,#REF!,0)</f>
        <v>#REF!</v>
      </c>
      <c r="L58" s="1" t="e">
        <f>VLOOKUP($A58,#REF!,#REF!,0)</f>
        <v>#REF!</v>
      </c>
      <c r="M58" s="1" t="e">
        <f>VLOOKUP($A58,#REF!,#REF!,0)</f>
        <v>#REF!</v>
      </c>
      <c r="N58" s="1" t="e">
        <f>VLOOKUP($A58,#REF!,#REF!,0)</f>
        <v>#REF!</v>
      </c>
      <c r="O58" s="1" t="e">
        <f>VLOOKUP($A58,#REF!,#REF!,0)</f>
        <v>#REF!</v>
      </c>
    </row>
    <row r="59" spans="1:15" x14ac:dyDescent="0.25">
      <c r="A59" s="8"/>
      <c r="B59" s="16" t="s">
        <v>44</v>
      </c>
      <c r="C59" s="22"/>
      <c r="D59" s="4"/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8">
        <v>2231</v>
      </c>
      <c r="B60" s="3" t="s">
        <v>123</v>
      </c>
      <c r="C60" s="22">
        <v>7896637022316</v>
      </c>
      <c r="D60" s="4" t="s">
        <v>11</v>
      </c>
      <c r="E60" s="4" t="s">
        <v>3</v>
      </c>
      <c r="F60" s="1" t="e">
        <f>VLOOKUP($A60,#REF!,#REF!,0)</f>
        <v>#REF!</v>
      </c>
      <c r="G60" s="1" t="e">
        <f>VLOOKUP($A60,#REF!,#REF!,0)</f>
        <v>#REF!</v>
      </c>
      <c r="H60" s="1" t="e">
        <f>VLOOKUP($A60,#REF!,#REF!,0)</f>
        <v>#REF!</v>
      </c>
      <c r="I60" s="1" t="e">
        <f>VLOOKUP($A60,#REF!,#REF!,0)</f>
        <v>#REF!</v>
      </c>
      <c r="J60" s="1" t="e">
        <f>VLOOKUP($A60,#REF!,#REF!,0)</f>
        <v>#REF!</v>
      </c>
      <c r="K60" s="1" t="e">
        <f>VLOOKUP($A60,#REF!,#REF!,0)</f>
        <v>#REF!</v>
      </c>
      <c r="L60" s="1" t="e">
        <f>VLOOKUP($A60,#REF!,#REF!,0)</f>
        <v>#REF!</v>
      </c>
      <c r="M60" s="1" t="e">
        <f>VLOOKUP($A60,#REF!,#REF!,0)</f>
        <v>#REF!</v>
      </c>
      <c r="N60" s="1" t="e">
        <f>VLOOKUP($A60,#REF!,#REF!,0)</f>
        <v>#REF!</v>
      </c>
      <c r="O60" s="1" t="e">
        <f>VLOOKUP($A60,#REF!,#REF!,0)</f>
        <v>#REF!</v>
      </c>
    </row>
    <row r="61" spans="1:15" x14ac:dyDescent="0.25">
      <c r="A61" s="8">
        <v>2233</v>
      </c>
      <c r="B61" s="3" t="s">
        <v>124</v>
      </c>
      <c r="C61" s="22">
        <v>7896637022330</v>
      </c>
      <c r="D61" s="4" t="s">
        <v>11</v>
      </c>
      <c r="E61" s="4" t="s">
        <v>3</v>
      </c>
      <c r="F61" s="1" t="e">
        <f>VLOOKUP($A61,#REF!,#REF!,0)</f>
        <v>#REF!</v>
      </c>
      <c r="G61" s="1" t="e">
        <f>VLOOKUP($A61,#REF!,#REF!,0)</f>
        <v>#REF!</v>
      </c>
      <c r="H61" s="1" t="e">
        <f>VLOOKUP($A61,#REF!,#REF!,0)</f>
        <v>#REF!</v>
      </c>
      <c r="I61" s="1" t="e">
        <f>VLOOKUP($A61,#REF!,#REF!,0)</f>
        <v>#REF!</v>
      </c>
      <c r="J61" s="1" t="e">
        <f>VLOOKUP($A61,#REF!,#REF!,0)</f>
        <v>#REF!</v>
      </c>
      <c r="K61" s="1" t="e">
        <f>VLOOKUP($A61,#REF!,#REF!,0)</f>
        <v>#REF!</v>
      </c>
      <c r="L61" s="1" t="e">
        <f>VLOOKUP($A61,#REF!,#REF!,0)</f>
        <v>#REF!</v>
      </c>
      <c r="M61" s="1" t="e">
        <f>VLOOKUP($A61,#REF!,#REF!,0)</f>
        <v>#REF!</v>
      </c>
      <c r="N61" s="1" t="e">
        <f>VLOOKUP($A61,#REF!,#REF!,0)</f>
        <v>#REF!</v>
      </c>
      <c r="O61" s="1" t="e">
        <f>VLOOKUP($A61,#REF!,#REF!,0)</f>
        <v>#REF!</v>
      </c>
    </row>
    <row r="62" spans="1:15" x14ac:dyDescent="0.25">
      <c r="A62" s="8">
        <v>2235</v>
      </c>
      <c r="B62" s="3" t="s">
        <v>125</v>
      </c>
      <c r="C62" s="22">
        <v>7896637022354</v>
      </c>
      <c r="D62" s="4" t="s">
        <v>11</v>
      </c>
      <c r="E62" s="4" t="s">
        <v>3</v>
      </c>
      <c r="F62" s="1" t="e">
        <f>VLOOKUP($A62,#REF!,#REF!,0)</f>
        <v>#REF!</v>
      </c>
      <c r="G62" s="1" t="e">
        <f>VLOOKUP($A62,#REF!,#REF!,0)</f>
        <v>#REF!</v>
      </c>
      <c r="H62" s="1" t="e">
        <f>VLOOKUP($A62,#REF!,#REF!,0)</f>
        <v>#REF!</v>
      </c>
      <c r="I62" s="1" t="e">
        <f>VLOOKUP($A62,#REF!,#REF!,0)</f>
        <v>#REF!</v>
      </c>
      <c r="J62" s="1" t="e">
        <f>VLOOKUP($A62,#REF!,#REF!,0)</f>
        <v>#REF!</v>
      </c>
      <c r="K62" s="1" t="e">
        <f>VLOOKUP($A62,#REF!,#REF!,0)</f>
        <v>#REF!</v>
      </c>
      <c r="L62" s="1" t="e">
        <f>VLOOKUP($A62,#REF!,#REF!,0)</f>
        <v>#REF!</v>
      </c>
      <c r="M62" s="1" t="e">
        <f>VLOOKUP($A62,#REF!,#REF!,0)</f>
        <v>#REF!</v>
      </c>
      <c r="N62" s="1" t="e">
        <f>VLOOKUP($A62,#REF!,#REF!,0)</f>
        <v>#REF!</v>
      </c>
      <c r="O62" s="1" t="e">
        <f>VLOOKUP($A62,#REF!,#REF!,0)</f>
        <v>#REF!</v>
      </c>
    </row>
    <row r="63" spans="1:15" x14ac:dyDescent="0.25">
      <c r="A63" s="8">
        <v>2402</v>
      </c>
      <c r="B63" s="3" t="s">
        <v>126</v>
      </c>
      <c r="C63" s="22">
        <v>7896637024020</v>
      </c>
      <c r="D63" s="4" t="s">
        <v>11</v>
      </c>
      <c r="E63" s="4" t="s">
        <v>3</v>
      </c>
      <c r="F63" s="1" t="e">
        <f>VLOOKUP($A63,#REF!,#REF!,0)</f>
        <v>#REF!</v>
      </c>
      <c r="G63" s="1" t="e">
        <f>VLOOKUP($A63,#REF!,#REF!,0)</f>
        <v>#REF!</v>
      </c>
      <c r="H63" s="1" t="e">
        <f>VLOOKUP($A63,#REF!,#REF!,0)</f>
        <v>#REF!</v>
      </c>
      <c r="I63" s="1" t="e">
        <f>VLOOKUP($A63,#REF!,#REF!,0)</f>
        <v>#REF!</v>
      </c>
      <c r="J63" s="1" t="e">
        <f>VLOOKUP($A63,#REF!,#REF!,0)</f>
        <v>#REF!</v>
      </c>
      <c r="K63" s="1" t="e">
        <f>VLOOKUP($A63,#REF!,#REF!,0)</f>
        <v>#REF!</v>
      </c>
      <c r="L63" s="1" t="e">
        <f>VLOOKUP($A63,#REF!,#REF!,0)</f>
        <v>#REF!</v>
      </c>
      <c r="M63" s="1" t="e">
        <f>VLOOKUP($A63,#REF!,#REF!,0)</f>
        <v>#REF!</v>
      </c>
      <c r="N63" s="1" t="e">
        <f>VLOOKUP($A63,#REF!,#REF!,0)</f>
        <v>#REF!</v>
      </c>
      <c r="O63" s="1" t="e">
        <f>VLOOKUP($A63,#REF!,#REF!,0)</f>
        <v>#REF!</v>
      </c>
    </row>
    <row r="64" spans="1:15" x14ac:dyDescent="0.25">
      <c r="A64" s="8"/>
      <c r="B64" s="16" t="s">
        <v>10</v>
      </c>
      <c r="C64" s="22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8">
        <v>2841</v>
      </c>
      <c r="B65" s="3" t="s">
        <v>127</v>
      </c>
      <c r="C65" s="22">
        <v>7896637028417</v>
      </c>
      <c r="D65" s="4" t="s">
        <v>11</v>
      </c>
      <c r="E65" s="4" t="s">
        <v>6</v>
      </c>
      <c r="F65" s="1" t="e">
        <f>VLOOKUP($A65,#REF!,#REF!,0)</f>
        <v>#REF!</v>
      </c>
      <c r="G65" s="1" t="e">
        <f>VLOOKUP($A65,#REF!,#REF!,0)</f>
        <v>#REF!</v>
      </c>
      <c r="H65" s="1" t="e">
        <f>VLOOKUP($A65,#REF!,#REF!,0)</f>
        <v>#REF!</v>
      </c>
      <c r="I65" s="1" t="e">
        <f>VLOOKUP($A65,#REF!,#REF!,0)</f>
        <v>#REF!</v>
      </c>
      <c r="J65" s="1" t="e">
        <f>VLOOKUP($A65,#REF!,#REF!,0)</f>
        <v>#REF!</v>
      </c>
      <c r="K65" s="1" t="e">
        <f>VLOOKUP($A65,#REF!,#REF!,0)</f>
        <v>#REF!</v>
      </c>
      <c r="L65" s="1" t="e">
        <f>VLOOKUP($A65,#REF!,#REF!,0)</f>
        <v>#REF!</v>
      </c>
      <c r="M65" s="1" t="e">
        <f>VLOOKUP($A65,#REF!,#REF!,0)</f>
        <v>#REF!</v>
      </c>
      <c r="N65" s="1" t="e">
        <f>VLOOKUP($A65,#REF!,#REF!,0)</f>
        <v>#REF!</v>
      </c>
      <c r="O65" s="1" t="e">
        <f>VLOOKUP($A65,#REF!,#REF!,0)</f>
        <v>#REF!</v>
      </c>
    </row>
    <row r="66" spans="1:15" x14ac:dyDescent="0.25">
      <c r="A66" s="8">
        <v>2847</v>
      </c>
      <c r="B66" s="3" t="s">
        <v>128</v>
      </c>
      <c r="C66" s="22">
        <v>7896637028479</v>
      </c>
      <c r="D66" s="4" t="s">
        <v>11</v>
      </c>
      <c r="E66" s="4" t="s">
        <v>6</v>
      </c>
      <c r="F66" s="1" t="e">
        <f>VLOOKUP($A66,#REF!,#REF!,0)</f>
        <v>#REF!</v>
      </c>
      <c r="G66" s="1" t="e">
        <f>VLOOKUP($A66,#REF!,#REF!,0)</f>
        <v>#REF!</v>
      </c>
      <c r="H66" s="1" t="e">
        <f>VLOOKUP($A66,#REF!,#REF!,0)</f>
        <v>#REF!</v>
      </c>
      <c r="I66" s="1" t="e">
        <f>VLOOKUP($A66,#REF!,#REF!,0)</f>
        <v>#REF!</v>
      </c>
      <c r="J66" s="1" t="e">
        <f>VLOOKUP($A66,#REF!,#REF!,0)</f>
        <v>#REF!</v>
      </c>
      <c r="K66" s="1" t="e">
        <f>VLOOKUP($A66,#REF!,#REF!,0)</f>
        <v>#REF!</v>
      </c>
      <c r="L66" s="1" t="e">
        <f>VLOOKUP($A66,#REF!,#REF!,0)</f>
        <v>#REF!</v>
      </c>
      <c r="M66" s="1" t="e">
        <f>VLOOKUP($A66,#REF!,#REF!,0)</f>
        <v>#REF!</v>
      </c>
      <c r="N66" s="1" t="e">
        <f>VLOOKUP($A66,#REF!,#REF!,0)</f>
        <v>#REF!</v>
      </c>
      <c r="O66" s="1" t="e">
        <f>VLOOKUP($A66,#REF!,#REF!,0)</f>
        <v>#REF!</v>
      </c>
    </row>
    <row r="67" spans="1:15" x14ac:dyDescent="0.25">
      <c r="A67" s="8">
        <v>2852</v>
      </c>
      <c r="B67" s="3" t="s">
        <v>129</v>
      </c>
      <c r="C67" s="22">
        <v>7896637028523</v>
      </c>
      <c r="D67" s="4" t="s">
        <v>11</v>
      </c>
      <c r="E67" s="4" t="s">
        <v>6</v>
      </c>
      <c r="F67" s="1" t="e">
        <f>VLOOKUP($A67,#REF!,#REF!,0)</f>
        <v>#REF!</v>
      </c>
      <c r="G67" s="1" t="e">
        <f>VLOOKUP($A67,#REF!,#REF!,0)</f>
        <v>#REF!</v>
      </c>
      <c r="H67" s="1" t="e">
        <f>VLOOKUP($A67,#REF!,#REF!,0)</f>
        <v>#REF!</v>
      </c>
      <c r="I67" s="1" t="e">
        <f>VLOOKUP($A67,#REF!,#REF!,0)</f>
        <v>#REF!</v>
      </c>
      <c r="J67" s="1" t="e">
        <f>VLOOKUP($A67,#REF!,#REF!,0)</f>
        <v>#REF!</v>
      </c>
      <c r="K67" s="1" t="e">
        <f>VLOOKUP($A67,#REF!,#REF!,0)</f>
        <v>#REF!</v>
      </c>
      <c r="L67" s="1" t="e">
        <f>VLOOKUP($A67,#REF!,#REF!,0)</f>
        <v>#REF!</v>
      </c>
      <c r="M67" s="1" t="e">
        <f>VLOOKUP($A67,#REF!,#REF!,0)</f>
        <v>#REF!</v>
      </c>
      <c r="N67" s="1" t="e">
        <f>VLOOKUP($A67,#REF!,#REF!,0)</f>
        <v>#REF!</v>
      </c>
      <c r="O67" s="1" t="e">
        <f>VLOOKUP($A67,#REF!,#REF!,0)</f>
        <v>#REF!</v>
      </c>
    </row>
    <row r="68" spans="1:15" x14ac:dyDescent="0.25">
      <c r="A68" s="8">
        <v>2853</v>
      </c>
      <c r="B68" s="3" t="s">
        <v>130</v>
      </c>
      <c r="C68" s="22">
        <v>7896637028530</v>
      </c>
      <c r="D68" s="4" t="s">
        <v>11</v>
      </c>
      <c r="E68" s="4" t="s">
        <v>6</v>
      </c>
      <c r="F68" s="1" t="e">
        <f>VLOOKUP($A68,#REF!,#REF!,0)</f>
        <v>#REF!</v>
      </c>
      <c r="G68" s="1" t="e">
        <f>VLOOKUP($A68,#REF!,#REF!,0)</f>
        <v>#REF!</v>
      </c>
      <c r="H68" s="1" t="e">
        <f>VLOOKUP($A68,#REF!,#REF!,0)</f>
        <v>#REF!</v>
      </c>
      <c r="I68" s="1" t="e">
        <f>VLOOKUP($A68,#REF!,#REF!,0)</f>
        <v>#REF!</v>
      </c>
      <c r="J68" s="1" t="e">
        <f>VLOOKUP($A68,#REF!,#REF!,0)</f>
        <v>#REF!</v>
      </c>
      <c r="K68" s="1" t="e">
        <f>VLOOKUP($A68,#REF!,#REF!,0)</f>
        <v>#REF!</v>
      </c>
      <c r="L68" s="1" t="e">
        <f>VLOOKUP($A68,#REF!,#REF!,0)</f>
        <v>#REF!</v>
      </c>
      <c r="M68" s="1" t="e">
        <f>VLOOKUP($A68,#REF!,#REF!,0)</f>
        <v>#REF!</v>
      </c>
      <c r="N68" s="1" t="e">
        <f>VLOOKUP($A68,#REF!,#REF!,0)</f>
        <v>#REF!</v>
      </c>
      <c r="O68" s="1" t="e">
        <f>VLOOKUP($A68,#REF!,#REF!,0)</f>
        <v>#REF!</v>
      </c>
    </row>
    <row r="69" spans="1:15" x14ac:dyDescent="0.25">
      <c r="A69" s="8"/>
      <c r="B69" s="16" t="s">
        <v>80</v>
      </c>
      <c r="C69" s="22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8">
        <v>2629</v>
      </c>
      <c r="B70" s="3" t="s">
        <v>131</v>
      </c>
      <c r="C70" s="22">
        <v>7896637026291</v>
      </c>
      <c r="D70" s="4" t="s">
        <v>29</v>
      </c>
      <c r="E70" s="4" t="s">
        <v>57</v>
      </c>
      <c r="F70" s="1" t="e">
        <f>VLOOKUP($A70,#REF!,#REF!,0)</f>
        <v>#REF!</v>
      </c>
      <c r="G70" s="1" t="e">
        <f>VLOOKUP($A70,#REF!,#REF!,0)</f>
        <v>#REF!</v>
      </c>
      <c r="H70" s="1" t="e">
        <f>VLOOKUP($A70,#REF!,#REF!,0)</f>
        <v>#REF!</v>
      </c>
      <c r="I70" s="1" t="e">
        <f>VLOOKUP($A70,#REF!,#REF!,0)</f>
        <v>#REF!</v>
      </c>
      <c r="J70" s="1" t="e">
        <f>VLOOKUP($A70,#REF!,#REF!,0)</f>
        <v>#REF!</v>
      </c>
      <c r="K70" s="1" t="e">
        <f>VLOOKUP($A70,#REF!,#REF!,0)</f>
        <v>#REF!</v>
      </c>
      <c r="L70" s="1" t="e">
        <f>VLOOKUP($A70,#REF!,#REF!,0)</f>
        <v>#REF!</v>
      </c>
      <c r="M70" s="1" t="e">
        <f>VLOOKUP($A70,#REF!,#REF!,0)</f>
        <v>#REF!</v>
      </c>
      <c r="N70" s="1" t="e">
        <f>VLOOKUP($A70,#REF!,#REF!,0)</f>
        <v>#REF!</v>
      </c>
      <c r="O70" s="1" t="e">
        <f>VLOOKUP($A70,#REF!,#REF!,0)</f>
        <v>#REF!</v>
      </c>
    </row>
    <row r="71" spans="1:15" x14ac:dyDescent="0.25">
      <c r="A71" s="8">
        <v>2630</v>
      </c>
      <c r="B71" s="3" t="s">
        <v>132</v>
      </c>
      <c r="C71" s="22">
        <v>7896637026307</v>
      </c>
      <c r="D71" s="4" t="s">
        <v>29</v>
      </c>
      <c r="E71" s="4" t="s">
        <v>57</v>
      </c>
      <c r="F71" s="1" t="e">
        <f>VLOOKUP($A71,#REF!,#REF!,0)</f>
        <v>#REF!</v>
      </c>
      <c r="G71" s="1" t="e">
        <f>VLOOKUP($A71,#REF!,#REF!,0)</f>
        <v>#REF!</v>
      </c>
      <c r="H71" s="1" t="e">
        <f>VLOOKUP($A71,#REF!,#REF!,0)</f>
        <v>#REF!</v>
      </c>
      <c r="I71" s="1" t="e">
        <f>VLOOKUP($A71,#REF!,#REF!,0)</f>
        <v>#REF!</v>
      </c>
      <c r="J71" s="1" t="e">
        <f>VLOOKUP($A71,#REF!,#REF!,0)</f>
        <v>#REF!</v>
      </c>
      <c r="K71" s="1" t="e">
        <f>VLOOKUP($A71,#REF!,#REF!,0)</f>
        <v>#REF!</v>
      </c>
      <c r="L71" s="1" t="e">
        <f>VLOOKUP($A71,#REF!,#REF!,0)</f>
        <v>#REF!</v>
      </c>
      <c r="M71" s="1" t="e">
        <f>VLOOKUP($A71,#REF!,#REF!,0)</f>
        <v>#REF!</v>
      </c>
      <c r="N71" s="1" t="e">
        <f>VLOOKUP($A71,#REF!,#REF!,0)</f>
        <v>#REF!</v>
      </c>
      <c r="O71" s="1" t="e">
        <f>VLOOKUP($A71,#REF!,#REF!,0)</f>
        <v>#REF!</v>
      </c>
    </row>
    <row r="72" spans="1:15" x14ac:dyDescent="0.25">
      <c r="A72" s="8">
        <v>2680</v>
      </c>
      <c r="B72" s="3" t="s">
        <v>133</v>
      </c>
      <c r="C72" s="22">
        <v>7896637026802</v>
      </c>
      <c r="D72" s="4" t="s">
        <v>29</v>
      </c>
      <c r="E72" s="4" t="s">
        <v>57</v>
      </c>
      <c r="F72" s="1" t="e">
        <f>VLOOKUP($A72,#REF!,#REF!,0)</f>
        <v>#REF!</v>
      </c>
      <c r="G72" s="1" t="e">
        <f>VLOOKUP($A72,#REF!,#REF!,0)</f>
        <v>#REF!</v>
      </c>
      <c r="H72" s="1" t="e">
        <f>VLOOKUP($A72,#REF!,#REF!,0)</f>
        <v>#REF!</v>
      </c>
      <c r="I72" s="1" t="e">
        <f>VLOOKUP($A72,#REF!,#REF!,0)</f>
        <v>#REF!</v>
      </c>
      <c r="J72" s="1" t="e">
        <f>VLOOKUP($A72,#REF!,#REF!,0)</f>
        <v>#REF!</v>
      </c>
      <c r="K72" s="1" t="e">
        <f>VLOOKUP($A72,#REF!,#REF!,0)</f>
        <v>#REF!</v>
      </c>
      <c r="L72" s="1" t="e">
        <f>VLOOKUP($A72,#REF!,#REF!,0)</f>
        <v>#REF!</v>
      </c>
      <c r="M72" s="1" t="e">
        <f>VLOOKUP($A72,#REF!,#REF!,0)</f>
        <v>#REF!</v>
      </c>
      <c r="N72" s="1" t="e">
        <f>VLOOKUP($A72,#REF!,#REF!,0)</f>
        <v>#REF!</v>
      </c>
      <c r="O72" s="1" t="e">
        <f>VLOOKUP($A72,#REF!,#REF!,0)</f>
        <v>#REF!</v>
      </c>
    </row>
    <row r="73" spans="1:15" x14ac:dyDescent="0.25">
      <c r="A73" s="8">
        <v>2690</v>
      </c>
      <c r="B73" s="3" t="s">
        <v>134</v>
      </c>
      <c r="C73" s="22">
        <v>7896637026901</v>
      </c>
      <c r="D73" s="4" t="s">
        <v>29</v>
      </c>
      <c r="E73" s="4" t="s">
        <v>57</v>
      </c>
      <c r="F73" s="1" t="e">
        <f>VLOOKUP($A73,#REF!,#REF!,0)</f>
        <v>#REF!</v>
      </c>
      <c r="G73" s="1" t="e">
        <f>VLOOKUP($A73,#REF!,#REF!,0)</f>
        <v>#REF!</v>
      </c>
      <c r="H73" s="1" t="e">
        <f>VLOOKUP($A73,#REF!,#REF!,0)</f>
        <v>#REF!</v>
      </c>
      <c r="I73" s="1" t="e">
        <f>VLOOKUP($A73,#REF!,#REF!,0)</f>
        <v>#REF!</v>
      </c>
      <c r="J73" s="1" t="e">
        <f>VLOOKUP($A73,#REF!,#REF!,0)</f>
        <v>#REF!</v>
      </c>
      <c r="K73" s="1" t="e">
        <f>VLOOKUP($A73,#REF!,#REF!,0)</f>
        <v>#REF!</v>
      </c>
      <c r="L73" s="1" t="e">
        <f>VLOOKUP($A73,#REF!,#REF!,0)</f>
        <v>#REF!</v>
      </c>
      <c r="M73" s="1" t="e">
        <f>VLOOKUP($A73,#REF!,#REF!,0)</f>
        <v>#REF!</v>
      </c>
      <c r="N73" s="1" t="e">
        <f>VLOOKUP($A73,#REF!,#REF!,0)</f>
        <v>#REF!</v>
      </c>
      <c r="O73" s="1" t="e">
        <f>VLOOKUP($A73,#REF!,#REF!,0)</f>
        <v>#REF!</v>
      </c>
    </row>
    <row r="74" spans="1:15" x14ac:dyDescent="0.25">
      <c r="A74" s="8"/>
      <c r="B74" s="16" t="s">
        <v>41</v>
      </c>
      <c r="C74" s="22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8">
        <v>2298</v>
      </c>
      <c r="B75" s="3" t="s">
        <v>135</v>
      </c>
      <c r="C75" s="22">
        <v>7896637022989</v>
      </c>
      <c r="D75" s="4" t="s">
        <v>4</v>
      </c>
      <c r="E75" s="4" t="s">
        <v>16</v>
      </c>
      <c r="F75" s="1" t="e">
        <f>VLOOKUP($A75,#REF!,#REF!,0)</f>
        <v>#REF!</v>
      </c>
      <c r="G75" s="1" t="e">
        <f>VLOOKUP($A75,#REF!,#REF!,0)</f>
        <v>#REF!</v>
      </c>
      <c r="H75" s="1" t="e">
        <f>VLOOKUP($A75,#REF!,#REF!,0)</f>
        <v>#REF!</v>
      </c>
      <c r="I75" s="1" t="e">
        <f>VLOOKUP($A75,#REF!,#REF!,0)</f>
        <v>#REF!</v>
      </c>
      <c r="J75" s="1" t="e">
        <f>VLOOKUP($A75,#REF!,#REF!,0)</f>
        <v>#REF!</v>
      </c>
      <c r="K75" s="1" t="e">
        <f>VLOOKUP($A75,#REF!,#REF!,0)</f>
        <v>#REF!</v>
      </c>
      <c r="L75" s="1" t="e">
        <f>VLOOKUP($A75,#REF!,#REF!,0)</f>
        <v>#REF!</v>
      </c>
      <c r="M75" s="1" t="e">
        <f>VLOOKUP($A75,#REF!,#REF!,0)</f>
        <v>#REF!</v>
      </c>
      <c r="N75" s="1" t="e">
        <f>VLOOKUP($A75,#REF!,#REF!,0)</f>
        <v>#REF!</v>
      </c>
      <c r="O75" s="1" t="e">
        <f>VLOOKUP($A75,#REF!,#REF!,0)</f>
        <v>#REF!</v>
      </c>
    </row>
    <row r="76" spans="1:15" x14ac:dyDescent="0.25">
      <c r="A76" s="8">
        <v>2299</v>
      </c>
      <c r="B76" s="3" t="s">
        <v>136</v>
      </c>
      <c r="C76" s="22">
        <v>7896637022996</v>
      </c>
      <c r="D76" s="4" t="s">
        <v>4</v>
      </c>
      <c r="E76" s="4" t="s">
        <v>16</v>
      </c>
      <c r="F76" s="1" t="e">
        <f>VLOOKUP($A76,#REF!,#REF!,0)</f>
        <v>#REF!</v>
      </c>
      <c r="G76" s="1" t="e">
        <f>VLOOKUP($A76,#REF!,#REF!,0)</f>
        <v>#REF!</v>
      </c>
      <c r="H76" s="1" t="e">
        <f>VLOOKUP($A76,#REF!,#REF!,0)</f>
        <v>#REF!</v>
      </c>
      <c r="I76" s="1" t="e">
        <f>VLOOKUP($A76,#REF!,#REF!,0)</f>
        <v>#REF!</v>
      </c>
      <c r="J76" s="1" t="e">
        <f>VLOOKUP($A76,#REF!,#REF!,0)</f>
        <v>#REF!</v>
      </c>
      <c r="K76" s="1" t="e">
        <f>VLOOKUP($A76,#REF!,#REF!,0)</f>
        <v>#REF!</v>
      </c>
      <c r="L76" s="1" t="e">
        <f>VLOOKUP($A76,#REF!,#REF!,0)</f>
        <v>#REF!</v>
      </c>
      <c r="M76" s="1" t="e">
        <f>VLOOKUP($A76,#REF!,#REF!,0)</f>
        <v>#REF!</v>
      </c>
      <c r="N76" s="1" t="e">
        <f>VLOOKUP($A76,#REF!,#REF!,0)</f>
        <v>#REF!</v>
      </c>
      <c r="O76" s="1" t="e">
        <f>VLOOKUP($A76,#REF!,#REF!,0)</f>
        <v>#REF!</v>
      </c>
    </row>
    <row r="77" spans="1:15" x14ac:dyDescent="0.25">
      <c r="A77" s="8">
        <v>2300</v>
      </c>
      <c r="B77" s="3" t="s">
        <v>137</v>
      </c>
      <c r="C77" s="22">
        <v>7896637023009</v>
      </c>
      <c r="D77" s="4" t="s">
        <v>4</v>
      </c>
      <c r="E77" s="4" t="s">
        <v>16</v>
      </c>
      <c r="F77" s="1" t="e">
        <f>VLOOKUP($A77,#REF!,#REF!,0)</f>
        <v>#REF!</v>
      </c>
      <c r="G77" s="1" t="e">
        <f>VLOOKUP($A77,#REF!,#REF!,0)</f>
        <v>#REF!</v>
      </c>
      <c r="H77" s="1" t="e">
        <f>VLOOKUP($A77,#REF!,#REF!,0)</f>
        <v>#REF!</v>
      </c>
      <c r="I77" s="1" t="e">
        <f>VLOOKUP($A77,#REF!,#REF!,0)</f>
        <v>#REF!</v>
      </c>
      <c r="J77" s="1" t="e">
        <f>VLOOKUP($A77,#REF!,#REF!,0)</f>
        <v>#REF!</v>
      </c>
      <c r="K77" s="1" t="e">
        <f>VLOOKUP($A77,#REF!,#REF!,0)</f>
        <v>#REF!</v>
      </c>
      <c r="L77" s="1" t="e">
        <f>VLOOKUP($A77,#REF!,#REF!,0)</f>
        <v>#REF!</v>
      </c>
      <c r="M77" s="1" t="e">
        <f>VLOOKUP($A77,#REF!,#REF!,0)</f>
        <v>#REF!</v>
      </c>
      <c r="N77" s="1" t="e">
        <f>VLOOKUP($A77,#REF!,#REF!,0)</f>
        <v>#REF!</v>
      </c>
      <c r="O77" s="1" t="e">
        <f>VLOOKUP($A77,#REF!,#REF!,0)</f>
        <v>#REF!</v>
      </c>
    </row>
    <row r="78" spans="1:15" x14ac:dyDescent="0.25">
      <c r="A78" s="8">
        <v>2309</v>
      </c>
      <c r="B78" s="3" t="s">
        <v>138</v>
      </c>
      <c r="C78" s="22">
        <v>7896637023092</v>
      </c>
      <c r="D78" s="4" t="s">
        <v>4</v>
      </c>
      <c r="E78" s="4" t="s">
        <v>16</v>
      </c>
      <c r="F78" s="1" t="e">
        <f>VLOOKUP($A78,#REF!,#REF!,0)</f>
        <v>#REF!</v>
      </c>
      <c r="G78" s="1" t="e">
        <f>VLOOKUP($A78,#REF!,#REF!,0)</f>
        <v>#REF!</v>
      </c>
      <c r="H78" s="1" t="e">
        <f>VLOOKUP($A78,#REF!,#REF!,0)</f>
        <v>#REF!</v>
      </c>
      <c r="I78" s="1" t="e">
        <f>VLOOKUP($A78,#REF!,#REF!,0)</f>
        <v>#REF!</v>
      </c>
      <c r="J78" s="1" t="e">
        <f>VLOOKUP($A78,#REF!,#REF!,0)</f>
        <v>#REF!</v>
      </c>
      <c r="K78" s="1" t="e">
        <f>VLOOKUP($A78,#REF!,#REF!,0)</f>
        <v>#REF!</v>
      </c>
      <c r="L78" s="1" t="e">
        <f>VLOOKUP($A78,#REF!,#REF!,0)</f>
        <v>#REF!</v>
      </c>
      <c r="M78" s="1" t="e">
        <f>VLOOKUP($A78,#REF!,#REF!,0)</f>
        <v>#REF!</v>
      </c>
      <c r="N78" s="1" t="e">
        <f>VLOOKUP($A78,#REF!,#REF!,0)</f>
        <v>#REF!</v>
      </c>
      <c r="O78" s="1" t="e">
        <f>VLOOKUP($A78,#REF!,#REF!,0)</f>
        <v>#REF!</v>
      </c>
    </row>
    <row r="79" spans="1:15" x14ac:dyDescent="0.25">
      <c r="A79" s="8">
        <v>2310</v>
      </c>
      <c r="B79" s="3" t="s">
        <v>139</v>
      </c>
      <c r="C79" s="22">
        <v>7896637023108</v>
      </c>
      <c r="D79" s="4" t="s">
        <v>4</v>
      </c>
      <c r="E79" s="4" t="s">
        <v>16</v>
      </c>
      <c r="F79" s="1" t="e">
        <f>VLOOKUP($A79,#REF!,#REF!,0)</f>
        <v>#REF!</v>
      </c>
      <c r="G79" s="1" t="e">
        <f>VLOOKUP($A79,#REF!,#REF!,0)</f>
        <v>#REF!</v>
      </c>
      <c r="H79" s="1" t="e">
        <f>VLOOKUP($A79,#REF!,#REF!,0)</f>
        <v>#REF!</v>
      </c>
      <c r="I79" s="1" t="e">
        <f>VLOOKUP($A79,#REF!,#REF!,0)</f>
        <v>#REF!</v>
      </c>
      <c r="J79" s="1" t="e">
        <f>VLOOKUP($A79,#REF!,#REF!,0)</f>
        <v>#REF!</v>
      </c>
      <c r="K79" s="1" t="e">
        <f>VLOOKUP($A79,#REF!,#REF!,0)</f>
        <v>#REF!</v>
      </c>
      <c r="L79" s="1" t="e">
        <f>VLOOKUP($A79,#REF!,#REF!,0)</f>
        <v>#REF!</v>
      </c>
      <c r="M79" s="1" t="e">
        <f>VLOOKUP($A79,#REF!,#REF!,0)</f>
        <v>#REF!</v>
      </c>
      <c r="N79" s="1" t="e">
        <f>VLOOKUP($A79,#REF!,#REF!,0)</f>
        <v>#REF!</v>
      </c>
      <c r="O79" s="1" t="e">
        <f>VLOOKUP($A79,#REF!,#REF!,0)</f>
        <v>#REF!</v>
      </c>
    </row>
    <row r="80" spans="1:15" x14ac:dyDescent="0.25">
      <c r="A80" s="8">
        <v>2376</v>
      </c>
      <c r="B80" s="3" t="s">
        <v>140</v>
      </c>
      <c r="C80" s="22">
        <v>7896637023764</v>
      </c>
      <c r="D80" s="4" t="s">
        <v>4</v>
      </c>
      <c r="E80" s="4" t="s">
        <v>16</v>
      </c>
      <c r="F80" s="1" t="e">
        <f>VLOOKUP($A80,#REF!,#REF!,0)</f>
        <v>#REF!</v>
      </c>
      <c r="G80" s="1" t="e">
        <f>VLOOKUP($A80,#REF!,#REF!,0)</f>
        <v>#REF!</v>
      </c>
      <c r="H80" s="1" t="e">
        <f>VLOOKUP($A80,#REF!,#REF!,0)</f>
        <v>#REF!</v>
      </c>
      <c r="I80" s="1" t="e">
        <f>VLOOKUP($A80,#REF!,#REF!,0)</f>
        <v>#REF!</v>
      </c>
      <c r="J80" s="1" t="e">
        <f>VLOOKUP($A80,#REF!,#REF!,0)</f>
        <v>#REF!</v>
      </c>
      <c r="K80" s="1" t="e">
        <f>VLOOKUP($A80,#REF!,#REF!,0)</f>
        <v>#REF!</v>
      </c>
      <c r="L80" s="1" t="e">
        <f>VLOOKUP($A80,#REF!,#REF!,0)</f>
        <v>#REF!</v>
      </c>
      <c r="M80" s="1" t="e">
        <f>VLOOKUP($A80,#REF!,#REF!,0)</f>
        <v>#REF!</v>
      </c>
      <c r="N80" s="1" t="e">
        <f>VLOOKUP($A80,#REF!,#REF!,0)</f>
        <v>#REF!</v>
      </c>
      <c r="O80" s="1" t="e">
        <f>VLOOKUP($A80,#REF!,#REF!,0)</f>
        <v>#REF!</v>
      </c>
    </row>
    <row r="81" spans="1:15" x14ac:dyDescent="0.25">
      <c r="A81" s="8">
        <v>2379</v>
      </c>
      <c r="B81" s="3" t="s">
        <v>141</v>
      </c>
      <c r="C81" s="22">
        <v>7896637023795</v>
      </c>
      <c r="D81" s="4" t="s">
        <v>4</v>
      </c>
      <c r="E81" s="4" t="s">
        <v>16</v>
      </c>
      <c r="F81" s="1" t="e">
        <f>VLOOKUP($A81,#REF!,#REF!,0)</f>
        <v>#REF!</v>
      </c>
      <c r="G81" s="1" t="e">
        <f>VLOOKUP($A81,#REF!,#REF!,0)</f>
        <v>#REF!</v>
      </c>
      <c r="H81" s="1" t="e">
        <f>VLOOKUP($A81,#REF!,#REF!,0)</f>
        <v>#REF!</v>
      </c>
      <c r="I81" s="1" t="e">
        <f>VLOOKUP($A81,#REF!,#REF!,0)</f>
        <v>#REF!</v>
      </c>
      <c r="J81" s="1" t="e">
        <f>VLOOKUP($A81,#REF!,#REF!,0)</f>
        <v>#REF!</v>
      </c>
      <c r="K81" s="1" t="e">
        <f>VLOOKUP($A81,#REF!,#REF!,0)</f>
        <v>#REF!</v>
      </c>
      <c r="L81" s="1" t="e">
        <f>VLOOKUP($A81,#REF!,#REF!,0)</f>
        <v>#REF!</v>
      </c>
      <c r="M81" s="1" t="e">
        <f>VLOOKUP($A81,#REF!,#REF!,0)</f>
        <v>#REF!</v>
      </c>
      <c r="N81" s="1" t="e">
        <f>VLOOKUP($A81,#REF!,#REF!,0)</f>
        <v>#REF!</v>
      </c>
      <c r="O81" s="1" t="e">
        <f>VLOOKUP($A81,#REF!,#REF!,0)</f>
        <v>#REF!</v>
      </c>
    </row>
    <row r="82" spans="1:15" x14ac:dyDescent="0.25">
      <c r="A82" s="8">
        <v>2385</v>
      </c>
      <c r="B82" s="3" t="s">
        <v>142</v>
      </c>
      <c r="C82" s="22">
        <v>7896637023856</v>
      </c>
      <c r="D82" s="4" t="s">
        <v>4</v>
      </c>
      <c r="E82" s="4" t="s">
        <v>16</v>
      </c>
      <c r="F82" s="1" t="e">
        <f>VLOOKUP($A82,#REF!,#REF!,0)</f>
        <v>#REF!</v>
      </c>
      <c r="G82" s="1" t="e">
        <f>VLOOKUP($A82,#REF!,#REF!,0)</f>
        <v>#REF!</v>
      </c>
      <c r="H82" s="1" t="e">
        <f>VLOOKUP($A82,#REF!,#REF!,0)</f>
        <v>#REF!</v>
      </c>
      <c r="I82" s="1" t="e">
        <f>VLOOKUP($A82,#REF!,#REF!,0)</f>
        <v>#REF!</v>
      </c>
      <c r="J82" s="1" t="e">
        <f>VLOOKUP($A82,#REF!,#REF!,0)</f>
        <v>#REF!</v>
      </c>
      <c r="K82" s="1" t="e">
        <f>VLOOKUP($A82,#REF!,#REF!,0)</f>
        <v>#REF!</v>
      </c>
      <c r="L82" s="1" t="e">
        <f>VLOOKUP($A82,#REF!,#REF!,0)</f>
        <v>#REF!</v>
      </c>
      <c r="M82" s="1" t="e">
        <f>VLOOKUP($A82,#REF!,#REF!,0)</f>
        <v>#REF!</v>
      </c>
      <c r="N82" s="1" t="e">
        <f>VLOOKUP($A82,#REF!,#REF!,0)</f>
        <v>#REF!</v>
      </c>
      <c r="O82" s="1" t="e">
        <f>VLOOKUP($A82,#REF!,#REF!,0)</f>
        <v>#REF!</v>
      </c>
    </row>
    <row r="83" spans="1:15" x14ac:dyDescent="0.25">
      <c r="A83" s="8"/>
      <c r="B83" s="16" t="s">
        <v>47</v>
      </c>
      <c r="C83" s="22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8">
        <v>2240</v>
      </c>
      <c r="B84" s="3" t="s">
        <v>143</v>
      </c>
      <c r="C84" s="22">
        <v>7896637022408</v>
      </c>
      <c r="D84" s="4" t="s">
        <v>11</v>
      </c>
      <c r="E84" s="4" t="s">
        <v>48</v>
      </c>
      <c r="F84" s="1" t="e">
        <f>VLOOKUP($A84,#REF!,#REF!,0)</f>
        <v>#REF!</v>
      </c>
      <c r="G84" s="1" t="e">
        <f>VLOOKUP($A84,#REF!,#REF!,0)</f>
        <v>#REF!</v>
      </c>
      <c r="H84" s="1" t="e">
        <f>VLOOKUP($A84,#REF!,#REF!,0)</f>
        <v>#REF!</v>
      </c>
      <c r="I84" s="1" t="e">
        <f>VLOOKUP($A84,#REF!,#REF!,0)</f>
        <v>#REF!</v>
      </c>
      <c r="J84" s="1" t="e">
        <f>VLOOKUP($A84,#REF!,#REF!,0)</f>
        <v>#REF!</v>
      </c>
      <c r="K84" s="1" t="e">
        <f>VLOOKUP($A84,#REF!,#REF!,0)</f>
        <v>#REF!</v>
      </c>
      <c r="L84" s="1" t="e">
        <f>VLOOKUP($A84,#REF!,#REF!,0)</f>
        <v>#REF!</v>
      </c>
      <c r="M84" s="1" t="e">
        <f>VLOOKUP($A84,#REF!,#REF!,0)</f>
        <v>#REF!</v>
      </c>
      <c r="N84" s="1" t="e">
        <f>VLOOKUP($A84,#REF!,#REF!,0)</f>
        <v>#REF!</v>
      </c>
      <c r="O84" s="1" t="e">
        <f>VLOOKUP($A84,#REF!,#REF!,0)</f>
        <v>#REF!</v>
      </c>
    </row>
    <row r="85" spans="1:15" x14ac:dyDescent="0.25">
      <c r="A85" s="8">
        <v>2241</v>
      </c>
      <c r="B85" s="3" t="s">
        <v>144</v>
      </c>
      <c r="C85" s="22">
        <v>7896637022415</v>
      </c>
      <c r="D85" s="4" t="s">
        <v>11</v>
      </c>
      <c r="E85" s="4" t="s">
        <v>48</v>
      </c>
      <c r="F85" s="1" t="e">
        <f>VLOOKUP($A85,#REF!,#REF!,0)</f>
        <v>#REF!</v>
      </c>
      <c r="G85" s="1" t="e">
        <f>VLOOKUP($A85,#REF!,#REF!,0)</f>
        <v>#REF!</v>
      </c>
      <c r="H85" s="1" t="e">
        <f>VLOOKUP($A85,#REF!,#REF!,0)</f>
        <v>#REF!</v>
      </c>
      <c r="I85" s="1" t="e">
        <f>VLOOKUP($A85,#REF!,#REF!,0)</f>
        <v>#REF!</v>
      </c>
      <c r="J85" s="1" t="e">
        <f>VLOOKUP($A85,#REF!,#REF!,0)</f>
        <v>#REF!</v>
      </c>
      <c r="K85" s="1" t="e">
        <f>VLOOKUP($A85,#REF!,#REF!,0)</f>
        <v>#REF!</v>
      </c>
      <c r="L85" s="1" t="e">
        <f>VLOOKUP($A85,#REF!,#REF!,0)</f>
        <v>#REF!</v>
      </c>
      <c r="M85" s="1" t="e">
        <f>VLOOKUP($A85,#REF!,#REF!,0)</f>
        <v>#REF!</v>
      </c>
      <c r="N85" s="1" t="e">
        <f>VLOOKUP($A85,#REF!,#REF!,0)</f>
        <v>#REF!</v>
      </c>
      <c r="O85" s="1" t="e">
        <f>VLOOKUP($A85,#REF!,#REF!,0)</f>
        <v>#REF!</v>
      </c>
    </row>
    <row r="86" spans="1:15" x14ac:dyDescent="0.25">
      <c r="A86" s="8"/>
      <c r="B86" s="16" t="s">
        <v>49</v>
      </c>
      <c r="C86" s="22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8">
        <v>2344</v>
      </c>
      <c r="B87" s="3" t="s">
        <v>145</v>
      </c>
      <c r="C87" s="22">
        <v>7896637023443</v>
      </c>
      <c r="D87" s="4" t="s">
        <v>11</v>
      </c>
      <c r="E87" s="4" t="s">
        <v>8</v>
      </c>
      <c r="F87" s="1" t="e">
        <f>VLOOKUP($A87,#REF!,#REF!,0)</f>
        <v>#REF!</v>
      </c>
      <c r="G87" s="1" t="e">
        <f>VLOOKUP($A87,#REF!,#REF!,0)</f>
        <v>#REF!</v>
      </c>
      <c r="H87" s="1" t="e">
        <f>VLOOKUP($A87,#REF!,#REF!,0)</f>
        <v>#REF!</v>
      </c>
      <c r="I87" s="1" t="e">
        <f>VLOOKUP($A87,#REF!,#REF!,0)</f>
        <v>#REF!</v>
      </c>
      <c r="J87" s="1" t="e">
        <f>VLOOKUP($A87,#REF!,#REF!,0)</f>
        <v>#REF!</v>
      </c>
      <c r="K87" s="1" t="e">
        <f>VLOOKUP($A87,#REF!,#REF!,0)</f>
        <v>#REF!</v>
      </c>
      <c r="L87" s="1" t="e">
        <f>VLOOKUP($A87,#REF!,#REF!,0)</f>
        <v>#REF!</v>
      </c>
      <c r="M87" s="1" t="e">
        <f>VLOOKUP($A87,#REF!,#REF!,0)</f>
        <v>#REF!</v>
      </c>
      <c r="N87" s="1" t="e">
        <f>VLOOKUP($A87,#REF!,#REF!,0)</f>
        <v>#REF!</v>
      </c>
      <c r="O87" s="1" t="e">
        <f>VLOOKUP($A87,#REF!,#REF!,0)</f>
        <v>#REF!</v>
      </c>
    </row>
    <row r="88" spans="1:15" x14ac:dyDescent="0.25">
      <c r="A88" s="8">
        <v>2345</v>
      </c>
      <c r="B88" s="3" t="s">
        <v>146</v>
      </c>
      <c r="C88" s="22">
        <v>7896637023450</v>
      </c>
      <c r="D88" s="4" t="s">
        <v>11</v>
      </c>
      <c r="E88" s="4" t="s">
        <v>8</v>
      </c>
      <c r="F88" s="1" t="e">
        <f>VLOOKUP($A88,#REF!,#REF!,0)</f>
        <v>#REF!</v>
      </c>
      <c r="G88" s="1" t="e">
        <f>VLOOKUP($A88,#REF!,#REF!,0)</f>
        <v>#REF!</v>
      </c>
      <c r="H88" s="1" t="e">
        <f>VLOOKUP($A88,#REF!,#REF!,0)</f>
        <v>#REF!</v>
      </c>
      <c r="I88" s="1" t="e">
        <f>VLOOKUP($A88,#REF!,#REF!,0)</f>
        <v>#REF!</v>
      </c>
      <c r="J88" s="1" t="e">
        <f>VLOOKUP($A88,#REF!,#REF!,0)</f>
        <v>#REF!</v>
      </c>
      <c r="K88" s="1" t="e">
        <f>VLOOKUP($A88,#REF!,#REF!,0)</f>
        <v>#REF!</v>
      </c>
      <c r="L88" s="1" t="e">
        <f>VLOOKUP($A88,#REF!,#REF!,0)</f>
        <v>#REF!</v>
      </c>
      <c r="M88" s="1" t="e">
        <f>VLOOKUP($A88,#REF!,#REF!,0)</f>
        <v>#REF!</v>
      </c>
      <c r="N88" s="1" t="e">
        <f>VLOOKUP($A88,#REF!,#REF!,0)</f>
        <v>#REF!</v>
      </c>
      <c r="O88" s="1" t="e">
        <f>VLOOKUP($A88,#REF!,#REF!,0)</f>
        <v>#REF!</v>
      </c>
    </row>
    <row r="89" spans="1:15" x14ac:dyDescent="0.25">
      <c r="A89" s="8"/>
      <c r="B89" s="16" t="s">
        <v>81</v>
      </c>
      <c r="C89" s="22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8">
        <v>2311</v>
      </c>
      <c r="B90" s="3" t="s">
        <v>147</v>
      </c>
      <c r="C90" s="22">
        <v>7896637023115</v>
      </c>
      <c r="D90" s="4" t="s">
        <v>11</v>
      </c>
      <c r="E90" s="4" t="s">
        <v>6</v>
      </c>
      <c r="F90" s="1" t="e">
        <f>VLOOKUP($A90,#REF!,#REF!,0)</f>
        <v>#REF!</v>
      </c>
      <c r="G90" s="1" t="e">
        <f>VLOOKUP($A90,#REF!,#REF!,0)</f>
        <v>#REF!</v>
      </c>
      <c r="H90" s="1" t="e">
        <f>VLOOKUP($A90,#REF!,#REF!,0)</f>
        <v>#REF!</v>
      </c>
      <c r="I90" s="1" t="e">
        <f>VLOOKUP($A90,#REF!,#REF!,0)</f>
        <v>#REF!</v>
      </c>
      <c r="J90" s="1" t="e">
        <f>VLOOKUP($A90,#REF!,#REF!,0)</f>
        <v>#REF!</v>
      </c>
      <c r="K90" s="1" t="e">
        <f>VLOOKUP($A90,#REF!,#REF!,0)</f>
        <v>#REF!</v>
      </c>
      <c r="L90" s="1" t="e">
        <f>VLOOKUP($A90,#REF!,#REF!,0)</f>
        <v>#REF!</v>
      </c>
      <c r="M90" s="1" t="e">
        <f>VLOOKUP($A90,#REF!,#REF!,0)</f>
        <v>#REF!</v>
      </c>
      <c r="N90" s="1" t="e">
        <f>VLOOKUP($A90,#REF!,#REF!,0)</f>
        <v>#REF!</v>
      </c>
      <c r="O90" s="1" t="e">
        <f>VLOOKUP($A90,#REF!,#REF!,0)</f>
        <v>#REF!</v>
      </c>
    </row>
    <row r="91" spans="1:15" x14ac:dyDescent="0.25">
      <c r="A91" s="8">
        <v>2364</v>
      </c>
      <c r="B91" s="3" t="s">
        <v>148</v>
      </c>
      <c r="C91" s="22">
        <v>7896637023641</v>
      </c>
      <c r="D91" s="4" t="s">
        <v>11</v>
      </c>
      <c r="E91" s="4" t="s">
        <v>6</v>
      </c>
      <c r="F91" s="1" t="e">
        <f>VLOOKUP($A91,#REF!,#REF!,0)</f>
        <v>#REF!</v>
      </c>
      <c r="G91" s="1" t="e">
        <f>VLOOKUP($A91,#REF!,#REF!,0)</f>
        <v>#REF!</v>
      </c>
      <c r="H91" s="1" t="e">
        <f>VLOOKUP($A91,#REF!,#REF!,0)</f>
        <v>#REF!</v>
      </c>
      <c r="I91" s="1" t="e">
        <f>VLOOKUP($A91,#REF!,#REF!,0)</f>
        <v>#REF!</v>
      </c>
      <c r="J91" s="1" t="e">
        <f>VLOOKUP($A91,#REF!,#REF!,0)</f>
        <v>#REF!</v>
      </c>
      <c r="K91" s="1" t="e">
        <f>VLOOKUP($A91,#REF!,#REF!,0)</f>
        <v>#REF!</v>
      </c>
      <c r="L91" s="1" t="e">
        <f>VLOOKUP($A91,#REF!,#REF!,0)</f>
        <v>#REF!</v>
      </c>
      <c r="M91" s="1" t="e">
        <f>VLOOKUP($A91,#REF!,#REF!,0)</f>
        <v>#REF!</v>
      </c>
      <c r="N91" s="1" t="e">
        <f>VLOOKUP($A91,#REF!,#REF!,0)</f>
        <v>#REF!</v>
      </c>
      <c r="O91" s="1" t="e">
        <f>VLOOKUP($A91,#REF!,#REF!,0)</f>
        <v>#REF!</v>
      </c>
    </row>
    <row r="92" spans="1:15" hidden="1" x14ac:dyDescent="0.25">
      <c r="A92" s="8">
        <v>2367</v>
      </c>
      <c r="B92" s="3" t="s">
        <v>72</v>
      </c>
      <c r="C92" s="22">
        <v>7896637023672</v>
      </c>
      <c r="D92" s="4" t="s">
        <v>11</v>
      </c>
      <c r="E92" s="4" t="s">
        <v>6</v>
      </c>
      <c r="F92" s="1" t="e">
        <f>VLOOKUP($A92,#REF!,#REF!,0)</f>
        <v>#REF!</v>
      </c>
      <c r="G92" s="1" t="e">
        <f>VLOOKUP($A92,#REF!,#REF!,0)</f>
        <v>#REF!</v>
      </c>
      <c r="H92" s="1" t="e">
        <f>VLOOKUP($A92,#REF!,#REF!,0)</f>
        <v>#REF!</v>
      </c>
      <c r="I92" s="1" t="e">
        <f>VLOOKUP($A92,#REF!,#REF!,0)</f>
        <v>#REF!</v>
      </c>
      <c r="J92" s="1" t="e">
        <f>VLOOKUP($A92,#REF!,#REF!,0)</f>
        <v>#REF!</v>
      </c>
      <c r="K92" s="1" t="e">
        <f>VLOOKUP($A92,#REF!,#REF!,0)</f>
        <v>#REF!</v>
      </c>
      <c r="L92" s="1" t="e">
        <f>VLOOKUP($A92,#REF!,#REF!,0)</f>
        <v>#REF!</v>
      </c>
      <c r="M92" s="1" t="e">
        <f>VLOOKUP($A92,#REF!,#REF!,0)</f>
        <v>#REF!</v>
      </c>
      <c r="N92" s="1" t="e">
        <f>VLOOKUP($A92,#REF!,#REF!,0)</f>
        <v>#REF!</v>
      </c>
      <c r="O92" s="1" t="e">
        <f>VLOOKUP($A92,#REF!,#REF!,0)</f>
        <v>#REF!</v>
      </c>
    </row>
    <row r="93" spans="1:15" hidden="1" x14ac:dyDescent="0.25">
      <c r="A93" s="8">
        <v>2368</v>
      </c>
      <c r="B93" s="3" t="s">
        <v>73</v>
      </c>
      <c r="C93" s="22">
        <v>7896637023689</v>
      </c>
      <c r="D93" s="4" t="s">
        <v>11</v>
      </c>
      <c r="E93" s="4" t="s">
        <v>6</v>
      </c>
      <c r="F93" s="1" t="e">
        <f>VLOOKUP($A93,#REF!,#REF!,0)</f>
        <v>#REF!</v>
      </c>
      <c r="G93" s="1" t="e">
        <f>VLOOKUP($A93,#REF!,#REF!,0)</f>
        <v>#REF!</v>
      </c>
      <c r="H93" s="1" t="e">
        <f>VLOOKUP($A93,#REF!,#REF!,0)</f>
        <v>#REF!</v>
      </c>
      <c r="I93" s="1" t="e">
        <f>VLOOKUP($A93,#REF!,#REF!,0)</f>
        <v>#REF!</v>
      </c>
      <c r="J93" s="1" t="e">
        <f>VLOOKUP($A93,#REF!,#REF!,0)</f>
        <v>#REF!</v>
      </c>
      <c r="K93" s="1" t="e">
        <f>VLOOKUP($A93,#REF!,#REF!,0)</f>
        <v>#REF!</v>
      </c>
      <c r="L93" s="1" t="e">
        <f>VLOOKUP($A93,#REF!,#REF!,0)</f>
        <v>#REF!</v>
      </c>
      <c r="M93" s="1" t="e">
        <f>VLOOKUP($A93,#REF!,#REF!,0)</f>
        <v>#REF!</v>
      </c>
      <c r="N93" s="1" t="e">
        <f>VLOOKUP($A93,#REF!,#REF!,0)</f>
        <v>#REF!</v>
      </c>
      <c r="O93" s="1" t="e">
        <f>VLOOKUP($A93,#REF!,#REF!,0)</f>
        <v>#REF!</v>
      </c>
    </row>
    <row r="94" spans="1:15" x14ac:dyDescent="0.25">
      <c r="A94" s="8"/>
      <c r="B94" s="16" t="s">
        <v>82</v>
      </c>
      <c r="C94" s="22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8">
        <v>1610</v>
      </c>
      <c r="B95" s="3" t="s">
        <v>149</v>
      </c>
      <c r="C95" s="22">
        <v>7896637016100</v>
      </c>
      <c r="D95" s="4" t="s">
        <v>4</v>
      </c>
      <c r="E95" s="4" t="s">
        <v>3</v>
      </c>
      <c r="F95" s="1" t="e">
        <f>VLOOKUP($A95,#REF!,#REF!,0)</f>
        <v>#REF!</v>
      </c>
      <c r="G95" s="1" t="e">
        <f>VLOOKUP($A95,#REF!,#REF!,0)</f>
        <v>#REF!</v>
      </c>
      <c r="H95" s="1" t="e">
        <f>VLOOKUP($A95,#REF!,#REF!,0)</f>
        <v>#REF!</v>
      </c>
      <c r="I95" s="1" t="e">
        <f>VLOOKUP($A95,#REF!,#REF!,0)</f>
        <v>#REF!</v>
      </c>
      <c r="J95" s="1" t="e">
        <f>VLOOKUP($A95,#REF!,#REF!,0)</f>
        <v>#REF!</v>
      </c>
      <c r="K95" s="1" t="e">
        <f>VLOOKUP($A95,#REF!,#REF!,0)</f>
        <v>#REF!</v>
      </c>
      <c r="L95" s="1" t="e">
        <f>VLOOKUP($A95,#REF!,#REF!,0)</f>
        <v>#REF!</v>
      </c>
      <c r="M95" s="1" t="e">
        <f>VLOOKUP($A95,#REF!,#REF!,0)</f>
        <v>#REF!</v>
      </c>
      <c r="N95" s="1" t="e">
        <f>VLOOKUP($A95,#REF!,#REF!,0)</f>
        <v>#REF!</v>
      </c>
      <c r="O95" s="1" t="e">
        <f>VLOOKUP($A95,#REF!,#REF!,0)</f>
        <v>#REF!</v>
      </c>
    </row>
    <row r="96" spans="1:15" x14ac:dyDescent="0.25">
      <c r="A96" s="8"/>
      <c r="B96" s="16" t="s">
        <v>23</v>
      </c>
      <c r="C96" s="22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8">
        <v>2283</v>
      </c>
      <c r="B97" s="3" t="s">
        <v>150</v>
      </c>
      <c r="C97" s="22">
        <v>7896637022835</v>
      </c>
      <c r="D97" s="4" t="s">
        <v>11</v>
      </c>
      <c r="E97" s="4" t="s">
        <v>3</v>
      </c>
      <c r="F97" s="1" t="e">
        <f>VLOOKUP($A97,#REF!,#REF!,0)</f>
        <v>#REF!</v>
      </c>
      <c r="G97" s="1" t="e">
        <f>VLOOKUP($A97,#REF!,#REF!,0)</f>
        <v>#REF!</v>
      </c>
      <c r="H97" s="1" t="e">
        <f>VLOOKUP($A97,#REF!,#REF!,0)</f>
        <v>#REF!</v>
      </c>
      <c r="I97" s="1" t="e">
        <f>VLOOKUP($A97,#REF!,#REF!,0)</f>
        <v>#REF!</v>
      </c>
      <c r="J97" s="1" t="e">
        <f>VLOOKUP($A97,#REF!,#REF!,0)</f>
        <v>#REF!</v>
      </c>
      <c r="K97" s="1" t="e">
        <f>VLOOKUP($A97,#REF!,#REF!,0)</f>
        <v>#REF!</v>
      </c>
      <c r="L97" s="1" t="e">
        <f>VLOOKUP($A97,#REF!,#REF!,0)</f>
        <v>#REF!</v>
      </c>
      <c r="M97" s="1" t="e">
        <f>VLOOKUP($A97,#REF!,#REF!,0)</f>
        <v>#REF!</v>
      </c>
      <c r="N97" s="1" t="e">
        <f>VLOOKUP($A97,#REF!,#REF!,0)</f>
        <v>#REF!</v>
      </c>
      <c r="O97" s="1" t="e">
        <f>VLOOKUP($A97,#REF!,#REF!,0)</f>
        <v>#REF!</v>
      </c>
    </row>
    <row r="98" spans="1:15" x14ac:dyDescent="0.25">
      <c r="A98" s="8">
        <v>2284</v>
      </c>
      <c r="B98" s="3" t="s">
        <v>151</v>
      </c>
      <c r="C98" s="22">
        <v>7896637022842</v>
      </c>
      <c r="D98" s="4" t="s">
        <v>11</v>
      </c>
      <c r="E98" s="4" t="s">
        <v>3</v>
      </c>
      <c r="F98" s="1" t="e">
        <f>VLOOKUP($A98,#REF!,#REF!,0)</f>
        <v>#REF!</v>
      </c>
      <c r="G98" s="1" t="e">
        <f>VLOOKUP($A98,#REF!,#REF!,0)</f>
        <v>#REF!</v>
      </c>
      <c r="H98" s="1" t="e">
        <f>VLOOKUP($A98,#REF!,#REF!,0)</f>
        <v>#REF!</v>
      </c>
      <c r="I98" s="1" t="e">
        <f>VLOOKUP($A98,#REF!,#REF!,0)</f>
        <v>#REF!</v>
      </c>
      <c r="J98" s="1" t="e">
        <f>VLOOKUP($A98,#REF!,#REF!,0)</f>
        <v>#REF!</v>
      </c>
      <c r="K98" s="1" t="e">
        <f>VLOOKUP($A98,#REF!,#REF!,0)</f>
        <v>#REF!</v>
      </c>
      <c r="L98" s="1" t="e">
        <f>VLOOKUP($A98,#REF!,#REF!,0)</f>
        <v>#REF!</v>
      </c>
      <c r="M98" s="1" t="e">
        <f>VLOOKUP($A98,#REF!,#REF!,0)</f>
        <v>#REF!</v>
      </c>
      <c r="N98" s="1" t="e">
        <f>VLOOKUP($A98,#REF!,#REF!,0)</f>
        <v>#REF!</v>
      </c>
      <c r="O98" s="1" t="e">
        <f>VLOOKUP($A98,#REF!,#REF!,0)</f>
        <v>#REF!</v>
      </c>
    </row>
    <row r="99" spans="1:15" x14ac:dyDescent="0.25">
      <c r="A99" s="8">
        <v>2365</v>
      </c>
      <c r="B99" s="3" t="s">
        <v>152</v>
      </c>
      <c r="C99" s="22">
        <v>7896637023658</v>
      </c>
      <c r="D99" s="4" t="s">
        <v>11</v>
      </c>
      <c r="E99" s="4" t="s">
        <v>3</v>
      </c>
      <c r="F99" s="1" t="e">
        <f>VLOOKUP($A99,#REF!,#REF!,0)</f>
        <v>#REF!</v>
      </c>
      <c r="G99" s="1" t="e">
        <f>VLOOKUP($A99,#REF!,#REF!,0)</f>
        <v>#REF!</v>
      </c>
      <c r="H99" s="1" t="e">
        <f>VLOOKUP($A99,#REF!,#REF!,0)</f>
        <v>#REF!</v>
      </c>
      <c r="I99" s="1" t="e">
        <f>VLOOKUP($A99,#REF!,#REF!,0)</f>
        <v>#REF!</v>
      </c>
      <c r="J99" s="1" t="e">
        <f>VLOOKUP($A99,#REF!,#REF!,0)</f>
        <v>#REF!</v>
      </c>
      <c r="K99" s="1" t="e">
        <f>VLOOKUP($A99,#REF!,#REF!,0)</f>
        <v>#REF!</v>
      </c>
      <c r="L99" s="1" t="e">
        <f>VLOOKUP($A99,#REF!,#REF!,0)</f>
        <v>#REF!</v>
      </c>
      <c r="M99" s="1" t="e">
        <f>VLOOKUP($A99,#REF!,#REF!,0)</f>
        <v>#REF!</v>
      </c>
      <c r="N99" s="1" t="e">
        <f>VLOOKUP($A99,#REF!,#REF!,0)</f>
        <v>#REF!</v>
      </c>
      <c r="O99" s="1" t="e">
        <f>VLOOKUP($A99,#REF!,#REF!,0)</f>
        <v>#REF!</v>
      </c>
    </row>
    <row r="100" spans="1:15" x14ac:dyDescent="0.25">
      <c r="A100" s="8">
        <v>2366</v>
      </c>
      <c r="B100" s="3" t="s">
        <v>153</v>
      </c>
      <c r="C100" s="22">
        <v>7896637023665</v>
      </c>
      <c r="D100" s="4" t="s">
        <v>11</v>
      </c>
      <c r="E100" s="4" t="s">
        <v>3</v>
      </c>
      <c r="F100" s="1" t="e">
        <f>VLOOKUP($A100,#REF!,#REF!,0)</f>
        <v>#REF!</v>
      </c>
      <c r="G100" s="1" t="e">
        <f>VLOOKUP($A100,#REF!,#REF!,0)</f>
        <v>#REF!</v>
      </c>
      <c r="H100" s="1" t="e">
        <f>VLOOKUP($A100,#REF!,#REF!,0)</f>
        <v>#REF!</v>
      </c>
      <c r="I100" s="1" t="e">
        <f>VLOOKUP($A100,#REF!,#REF!,0)</f>
        <v>#REF!</v>
      </c>
      <c r="J100" s="1" t="e">
        <f>VLOOKUP($A100,#REF!,#REF!,0)</f>
        <v>#REF!</v>
      </c>
      <c r="K100" s="1" t="e">
        <f>VLOOKUP($A100,#REF!,#REF!,0)</f>
        <v>#REF!</v>
      </c>
      <c r="L100" s="1" t="e">
        <f>VLOOKUP($A100,#REF!,#REF!,0)</f>
        <v>#REF!</v>
      </c>
      <c r="M100" s="1" t="e">
        <f>VLOOKUP($A100,#REF!,#REF!,0)</f>
        <v>#REF!</v>
      </c>
      <c r="N100" s="1" t="e">
        <f>VLOOKUP($A100,#REF!,#REF!,0)</f>
        <v>#REF!</v>
      </c>
      <c r="O100" s="1" t="e">
        <f>VLOOKUP($A100,#REF!,#REF!,0)</f>
        <v>#REF!</v>
      </c>
    </row>
    <row r="101" spans="1:15" x14ac:dyDescent="0.25">
      <c r="A101" s="8">
        <v>2509</v>
      </c>
      <c r="B101" s="3" t="s">
        <v>154</v>
      </c>
      <c r="C101" s="22">
        <v>7896637025096</v>
      </c>
      <c r="D101" s="4" t="s">
        <v>11</v>
      </c>
      <c r="E101" s="4" t="s">
        <v>3</v>
      </c>
      <c r="F101" s="1" t="e">
        <f>VLOOKUP($A101,#REF!,#REF!,0)</f>
        <v>#REF!</v>
      </c>
      <c r="G101" s="1" t="e">
        <f>VLOOKUP($A101,#REF!,#REF!,0)</f>
        <v>#REF!</v>
      </c>
      <c r="H101" s="1" t="e">
        <f>VLOOKUP($A101,#REF!,#REF!,0)</f>
        <v>#REF!</v>
      </c>
      <c r="I101" s="1" t="e">
        <f>VLOOKUP($A101,#REF!,#REF!,0)</f>
        <v>#REF!</v>
      </c>
      <c r="J101" s="1" t="e">
        <f>VLOOKUP($A101,#REF!,#REF!,0)</f>
        <v>#REF!</v>
      </c>
      <c r="K101" s="1" t="e">
        <f>VLOOKUP($A101,#REF!,#REF!,0)</f>
        <v>#REF!</v>
      </c>
      <c r="L101" s="1" t="e">
        <f>VLOOKUP($A101,#REF!,#REF!,0)</f>
        <v>#REF!</v>
      </c>
      <c r="M101" s="1" t="e">
        <f>VLOOKUP($A101,#REF!,#REF!,0)</f>
        <v>#REF!</v>
      </c>
      <c r="N101" s="1" t="e">
        <f>VLOOKUP($A101,#REF!,#REF!,0)</f>
        <v>#REF!</v>
      </c>
      <c r="O101" s="1" t="e">
        <f>VLOOKUP($A101,#REF!,#REF!,0)</f>
        <v>#REF!</v>
      </c>
    </row>
    <row r="102" spans="1:15" x14ac:dyDescent="0.25">
      <c r="A102" s="8">
        <v>2510</v>
      </c>
      <c r="B102" s="3" t="s">
        <v>155</v>
      </c>
      <c r="C102" s="22">
        <v>7896637025102</v>
      </c>
      <c r="D102" s="4" t="s">
        <v>11</v>
      </c>
      <c r="E102" s="4" t="s">
        <v>3</v>
      </c>
      <c r="F102" s="1" t="e">
        <f>VLOOKUP($A102,#REF!,#REF!,0)</f>
        <v>#REF!</v>
      </c>
      <c r="G102" s="1" t="e">
        <f>VLOOKUP($A102,#REF!,#REF!,0)</f>
        <v>#REF!</v>
      </c>
      <c r="H102" s="1" t="e">
        <f>VLOOKUP($A102,#REF!,#REF!,0)</f>
        <v>#REF!</v>
      </c>
      <c r="I102" s="1" t="e">
        <f>VLOOKUP($A102,#REF!,#REF!,0)</f>
        <v>#REF!</v>
      </c>
      <c r="J102" s="1" t="e">
        <f>VLOOKUP($A102,#REF!,#REF!,0)</f>
        <v>#REF!</v>
      </c>
      <c r="K102" s="1" t="e">
        <f>VLOOKUP($A102,#REF!,#REF!,0)</f>
        <v>#REF!</v>
      </c>
      <c r="L102" s="1" t="e">
        <f>VLOOKUP($A102,#REF!,#REF!,0)</f>
        <v>#REF!</v>
      </c>
      <c r="M102" s="1" t="e">
        <f>VLOOKUP($A102,#REF!,#REF!,0)</f>
        <v>#REF!</v>
      </c>
      <c r="N102" s="1" t="e">
        <f>VLOOKUP($A102,#REF!,#REF!,0)</f>
        <v>#REF!</v>
      </c>
      <c r="O102" s="1" t="e">
        <f>VLOOKUP($A102,#REF!,#REF!,0)</f>
        <v>#REF!</v>
      </c>
    </row>
    <row r="103" spans="1:15" x14ac:dyDescent="0.25">
      <c r="A103" s="8"/>
      <c r="B103" s="16" t="s">
        <v>25</v>
      </c>
      <c r="C103" s="22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8">
        <v>2277</v>
      </c>
      <c r="B104" s="3" t="s">
        <v>156</v>
      </c>
      <c r="C104" s="22">
        <v>7896637022774</v>
      </c>
      <c r="D104" s="4" t="s">
        <v>11</v>
      </c>
      <c r="E104" s="4" t="s">
        <v>18</v>
      </c>
      <c r="F104" s="1" t="e">
        <f>VLOOKUP($A104,#REF!,#REF!,0)</f>
        <v>#REF!</v>
      </c>
      <c r="G104" s="1" t="e">
        <f>VLOOKUP($A104,#REF!,#REF!,0)</f>
        <v>#REF!</v>
      </c>
      <c r="H104" s="1" t="e">
        <f>VLOOKUP($A104,#REF!,#REF!,0)</f>
        <v>#REF!</v>
      </c>
      <c r="I104" s="1" t="e">
        <f>VLOOKUP($A104,#REF!,#REF!,0)</f>
        <v>#REF!</v>
      </c>
      <c r="J104" s="1" t="e">
        <f>VLOOKUP($A104,#REF!,#REF!,0)</f>
        <v>#REF!</v>
      </c>
      <c r="K104" s="1" t="e">
        <f>VLOOKUP($A104,#REF!,#REF!,0)</f>
        <v>#REF!</v>
      </c>
      <c r="L104" s="1" t="e">
        <f>VLOOKUP($A104,#REF!,#REF!,0)</f>
        <v>#REF!</v>
      </c>
      <c r="M104" s="1" t="e">
        <f>VLOOKUP($A104,#REF!,#REF!,0)</f>
        <v>#REF!</v>
      </c>
      <c r="N104" s="1" t="e">
        <f>VLOOKUP($A104,#REF!,#REF!,0)</f>
        <v>#REF!</v>
      </c>
      <c r="O104" s="1" t="e">
        <f>VLOOKUP($A104,#REF!,#REF!,0)</f>
        <v>#REF!</v>
      </c>
    </row>
    <row r="105" spans="1:15" x14ac:dyDescent="0.25">
      <c r="A105" s="8">
        <v>2278</v>
      </c>
      <c r="B105" s="3" t="s">
        <v>157</v>
      </c>
      <c r="C105" s="22">
        <v>7896637022781</v>
      </c>
      <c r="D105" s="4" t="s">
        <v>11</v>
      </c>
      <c r="E105" s="4" t="s">
        <v>18</v>
      </c>
      <c r="F105" s="1" t="e">
        <f>VLOOKUP($A105,#REF!,#REF!,0)</f>
        <v>#REF!</v>
      </c>
      <c r="G105" s="1" t="e">
        <f>VLOOKUP($A105,#REF!,#REF!,0)</f>
        <v>#REF!</v>
      </c>
      <c r="H105" s="1" t="e">
        <f>VLOOKUP($A105,#REF!,#REF!,0)</f>
        <v>#REF!</v>
      </c>
      <c r="I105" s="1" t="e">
        <f>VLOOKUP($A105,#REF!,#REF!,0)</f>
        <v>#REF!</v>
      </c>
      <c r="J105" s="1" t="e">
        <f>VLOOKUP($A105,#REF!,#REF!,0)</f>
        <v>#REF!</v>
      </c>
      <c r="K105" s="1" t="e">
        <f>VLOOKUP($A105,#REF!,#REF!,0)</f>
        <v>#REF!</v>
      </c>
      <c r="L105" s="1" t="e">
        <f>VLOOKUP($A105,#REF!,#REF!,0)</f>
        <v>#REF!</v>
      </c>
      <c r="M105" s="1" t="e">
        <f>VLOOKUP($A105,#REF!,#REF!,0)</f>
        <v>#REF!</v>
      </c>
      <c r="N105" s="1" t="e">
        <f>VLOOKUP($A105,#REF!,#REF!,0)</f>
        <v>#REF!</v>
      </c>
      <c r="O105" s="1" t="e">
        <f>VLOOKUP($A105,#REF!,#REF!,0)</f>
        <v>#REF!</v>
      </c>
    </row>
    <row r="106" spans="1:15" x14ac:dyDescent="0.25">
      <c r="A106" s="8">
        <v>2312</v>
      </c>
      <c r="B106" s="3" t="s">
        <v>158</v>
      </c>
      <c r="C106" s="22">
        <v>7896637023122</v>
      </c>
      <c r="D106" s="4" t="s">
        <v>11</v>
      </c>
      <c r="E106" s="4" t="s">
        <v>18</v>
      </c>
      <c r="F106" s="1" t="e">
        <f>VLOOKUP($A106,#REF!,#REF!,0)</f>
        <v>#REF!</v>
      </c>
      <c r="G106" s="1" t="e">
        <f>VLOOKUP($A106,#REF!,#REF!,0)</f>
        <v>#REF!</v>
      </c>
      <c r="H106" s="1" t="e">
        <f>VLOOKUP($A106,#REF!,#REF!,0)</f>
        <v>#REF!</v>
      </c>
      <c r="I106" s="1" t="e">
        <f>VLOOKUP($A106,#REF!,#REF!,0)</f>
        <v>#REF!</v>
      </c>
      <c r="J106" s="1" t="e">
        <f>VLOOKUP($A106,#REF!,#REF!,0)</f>
        <v>#REF!</v>
      </c>
      <c r="K106" s="1" t="e">
        <f>VLOOKUP($A106,#REF!,#REF!,0)</f>
        <v>#REF!</v>
      </c>
      <c r="L106" s="1" t="e">
        <f>VLOOKUP($A106,#REF!,#REF!,0)</f>
        <v>#REF!</v>
      </c>
      <c r="M106" s="1" t="e">
        <f>VLOOKUP($A106,#REF!,#REF!,0)</f>
        <v>#REF!</v>
      </c>
      <c r="N106" s="1" t="e">
        <f>VLOOKUP($A106,#REF!,#REF!,0)</f>
        <v>#REF!</v>
      </c>
      <c r="O106" s="1" t="e">
        <f>VLOOKUP($A106,#REF!,#REF!,0)</f>
        <v>#REF!</v>
      </c>
    </row>
    <row r="107" spans="1:15" x14ac:dyDescent="0.25">
      <c r="A107" s="8"/>
      <c r="B107" s="16" t="s">
        <v>34</v>
      </c>
      <c r="C107" s="22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8">
        <v>2671</v>
      </c>
      <c r="B108" s="3" t="s">
        <v>159</v>
      </c>
      <c r="C108" s="22">
        <v>7896637026703</v>
      </c>
      <c r="D108" s="4" t="s">
        <v>29</v>
      </c>
      <c r="E108" s="4" t="s">
        <v>35</v>
      </c>
      <c r="F108" s="1" t="e">
        <f>VLOOKUP($A108,#REF!,#REF!,0)</f>
        <v>#REF!</v>
      </c>
      <c r="G108" s="1" t="e">
        <f>VLOOKUP($A108,#REF!,#REF!,0)</f>
        <v>#REF!</v>
      </c>
      <c r="H108" s="1" t="e">
        <f>VLOOKUP($A108,#REF!,#REF!,0)</f>
        <v>#REF!</v>
      </c>
      <c r="I108" s="1" t="e">
        <f>VLOOKUP($A108,#REF!,#REF!,0)</f>
        <v>#REF!</v>
      </c>
      <c r="J108" s="1" t="e">
        <f>VLOOKUP($A108,#REF!,#REF!,0)</f>
        <v>#REF!</v>
      </c>
      <c r="K108" s="1" t="e">
        <f>VLOOKUP($A108,#REF!,#REF!,0)</f>
        <v>#REF!</v>
      </c>
      <c r="L108" s="1" t="e">
        <f>VLOOKUP($A108,#REF!,#REF!,0)</f>
        <v>#REF!</v>
      </c>
      <c r="M108" s="1" t="e">
        <f>VLOOKUP($A108,#REF!,#REF!,0)</f>
        <v>#REF!</v>
      </c>
      <c r="N108" s="1" t="e">
        <f>VLOOKUP($A108,#REF!,#REF!,0)</f>
        <v>#REF!</v>
      </c>
      <c r="O108" s="1" t="e">
        <f>VLOOKUP($A108,#REF!,#REF!,0)</f>
        <v>#REF!</v>
      </c>
    </row>
    <row r="109" spans="1:15" x14ac:dyDescent="0.25">
      <c r="A109" s="8">
        <v>2672</v>
      </c>
      <c r="B109" s="3" t="s">
        <v>160</v>
      </c>
      <c r="C109" s="22">
        <v>7896637026727</v>
      </c>
      <c r="D109" s="4" t="s">
        <v>29</v>
      </c>
      <c r="E109" s="4" t="s">
        <v>35</v>
      </c>
      <c r="F109" s="1" t="e">
        <f>VLOOKUP($A109,#REF!,#REF!,0)</f>
        <v>#REF!</v>
      </c>
      <c r="G109" s="1" t="e">
        <f>VLOOKUP($A109,#REF!,#REF!,0)</f>
        <v>#REF!</v>
      </c>
      <c r="H109" s="1" t="e">
        <f>VLOOKUP($A109,#REF!,#REF!,0)</f>
        <v>#REF!</v>
      </c>
      <c r="I109" s="1" t="e">
        <f>VLOOKUP($A109,#REF!,#REF!,0)</f>
        <v>#REF!</v>
      </c>
      <c r="J109" s="1" t="e">
        <f>VLOOKUP($A109,#REF!,#REF!,0)</f>
        <v>#REF!</v>
      </c>
      <c r="K109" s="1" t="e">
        <f>VLOOKUP($A109,#REF!,#REF!,0)</f>
        <v>#REF!</v>
      </c>
      <c r="L109" s="1" t="e">
        <f>VLOOKUP($A109,#REF!,#REF!,0)</f>
        <v>#REF!</v>
      </c>
      <c r="M109" s="1" t="e">
        <f>VLOOKUP($A109,#REF!,#REF!,0)</f>
        <v>#REF!</v>
      </c>
      <c r="N109" s="1" t="e">
        <f>VLOOKUP($A109,#REF!,#REF!,0)</f>
        <v>#REF!</v>
      </c>
      <c r="O109" s="1" t="e">
        <f>VLOOKUP($A109,#REF!,#REF!,0)</f>
        <v>#REF!</v>
      </c>
    </row>
    <row r="110" spans="1:15" x14ac:dyDescent="0.25">
      <c r="A110" s="8"/>
      <c r="B110" s="16" t="s">
        <v>13</v>
      </c>
      <c r="C110" s="22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8">
        <v>2243</v>
      </c>
      <c r="B111" s="3" t="s">
        <v>161</v>
      </c>
      <c r="C111" s="22">
        <v>7896637022439</v>
      </c>
      <c r="D111" s="4" t="s">
        <v>11</v>
      </c>
      <c r="E111" s="4" t="s">
        <v>14</v>
      </c>
      <c r="F111" s="1" t="e">
        <f>VLOOKUP($A111,#REF!,#REF!,0)</f>
        <v>#REF!</v>
      </c>
      <c r="G111" s="1" t="e">
        <f>VLOOKUP($A111,#REF!,#REF!,0)</f>
        <v>#REF!</v>
      </c>
      <c r="H111" s="1" t="e">
        <f>VLOOKUP($A111,#REF!,#REF!,0)</f>
        <v>#REF!</v>
      </c>
      <c r="I111" s="1" t="e">
        <f>VLOOKUP($A111,#REF!,#REF!,0)</f>
        <v>#REF!</v>
      </c>
      <c r="J111" s="1" t="e">
        <f>VLOOKUP($A111,#REF!,#REF!,0)</f>
        <v>#REF!</v>
      </c>
      <c r="K111" s="1" t="e">
        <f>VLOOKUP($A111,#REF!,#REF!,0)</f>
        <v>#REF!</v>
      </c>
      <c r="L111" s="1" t="e">
        <f>VLOOKUP($A111,#REF!,#REF!,0)</f>
        <v>#REF!</v>
      </c>
      <c r="M111" s="1" t="e">
        <f>VLOOKUP($A111,#REF!,#REF!,0)</f>
        <v>#REF!</v>
      </c>
      <c r="N111" s="1" t="e">
        <f>VLOOKUP($A111,#REF!,#REF!,0)</f>
        <v>#REF!</v>
      </c>
      <c r="O111" s="1" t="e">
        <f>VLOOKUP($A111,#REF!,#REF!,0)</f>
        <v>#REF!</v>
      </c>
    </row>
    <row r="112" spans="1:15" x14ac:dyDescent="0.25">
      <c r="A112" s="8"/>
      <c r="B112" s="16" t="s">
        <v>50</v>
      </c>
      <c r="C112" s="22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8">
        <v>2536</v>
      </c>
      <c r="B113" s="3" t="s">
        <v>162</v>
      </c>
      <c r="C113" s="22">
        <v>7896637025362</v>
      </c>
      <c r="D113" s="4" t="s">
        <v>11</v>
      </c>
      <c r="E113" s="4" t="s">
        <v>18</v>
      </c>
      <c r="F113" s="1" t="e">
        <f>VLOOKUP($A113,#REF!,#REF!,0)</f>
        <v>#REF!</v>
      </c>
      <c r="G113" s="1" t="e">
        <f>VLOOKUP($A113,#REF!,#REF!,0)</f>
        <v>#REF!</v>
      </c>
      <c r="H113" s="1" t="e">
        <f>VLOOKUP($A113,#REF!,#REF!,0)</f>
        <v>#REF!</v>
      </c>
      <c r="I113" s="1" t="e">
        <f>VLOOKUP($A113,#REF!,#REF!,0)</f>
        <v>#REF!</v>
      </c>
      <c r="J113" s="1" t="e">
        <f>VLOOKUP($A113,#REF!,#REF!,0)</f>
        <v>#REF!</v>
      </c>
      <c r="K113" s="1" t="e">
        <f>VLOOKUP($A113,#REF!,#REF!,0)</f>
        <v>#REF!</v>
      </c>
      <c r="L113" s="1" t="e">
        <f>VLOOKUP($A113,#REF!,#REF!,0)</f>
        <v>#REF!</v>
      </c>
      <c r="M113" s="1" t="e">
        <f>VLOOKUP($A113,#REF!,#REF!,0)</f>
        <v>#REF!</v>
      </c>
      <c r="N113" s="1" t="e">
        <f>VLOOKUP($A113,#REF!,#REF!,0)</f>
        <v>#REF!</v>
      </c>
      <c r="O113" s="1" t="e">
        <f>VLOOKUP($A113,#REF!,#REF!,0)</f>
        <v>#REF!</v>
      </c>
    </row>
    <row r="114" spans="1:15" x14ac:dyDescent="0.25">
      <c r="A114" s="8"/>
      <c r="B114" s="16" t="s">
        <v>9</v>
      </c>
      <c r="C114" s="22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8">
        <v>2522</v>
      </c>
      <c r="B115" s="3" t="s">
        <v>163</v>
      </c>
      <c r="C115" s="22">
        <v>7896637025225</v>
      </c>
      <c r="D115" s="4" t="s">
        <v>4</v>
      </c>
      <c r="E115" s="4" t="s">
        <v>6</v>
      </c>
      <c r="F115" s="1" t="e">
        <f>VLOOKUP($A115,#REF!,#REF!,0)</f>
        <v>#REF!</v>
      </c>
      <c r="G115" s="1" t="e">
        <f>VLOOKUP($A115,#REF!,#REF!,0)</f>
        <v>#REF!</v>
      </c>
      <c r="H115" s="1" t="e">
        <f>VLOOKUP($A115,#REF!,#REF!,0)</f>
        <v>#REF!</v>
      </c>
      <c r="I115" s="1" t="e">
        <f>VLOOKUP($A115,#REF!,#REF!,0)</f>
        <v>#REF!</v>
      </c>
      <c r="J115" s="1" t="e">
        <f>VLOOKUP($A115,#REF!,#REF!,0)</f>
        <v>#REF!</v>
      </c>
      <c r="K115" s="1" t="e">
        <f>VLOOKUP($A115,#REF!,#REF!,0)</f>
        <v>#REF!</v>
      </c>
      <c r="L115" s="1" t="e">
        <f>VLOOKUP($A115,#REF!,#REF!,0)</f>
        <v>#REF!</v>
      </c>
      <c r="M115" s="1" t="e">
        <f>VLOOKUP($A115,#REF!,#REF!,0)</f>
        <v>#REF!</v>
      </c>
      <c r="N115" s="1" t="e">
        <f>VLOOKUP($A115,#REF!,#REF!,0)</f>
        <v>#REF!</v>
      </c>
      <c r="O115" s="1" t="e">
        <f>VLOOKUP($A115,#REF!,#REF!,0)</f>
        <v>#REF!</v>
      </c>
    </row>
    <row r="116" spans="1:15" x14ac:dyDescent="0.25">
      <c r="A116" s="8">
        <v>2523</v>
      </c>
      <c r="B116" s="3" t="s">
        <v>164</v>
      </c>
      <c r="C116" s="22">
        <v>7896637025232</v>
      </c>
      <c r="D116" s="4" t="s">
        <v>4</v>
      </c>
      <c r="E116" s="4" t="s">
        <v>6</v>
      </c>
      <c r="F116" s="1" t="e">
        <f>VLOOKUP($A116,#REF!,#REF!,0)</f>
        <v>#REF!</v>
      </c>
      <c r="G116" s="1" t="e">
        <f>VLOOKUP($A116,#REF!,#REF!,0)</f>
        <v>#REF!</v>
      </c>
      <c r="H116" s="1" t="e">
        <f>VLOOKUP($A116,#REF!,#REF!,0)</f>
        <v>#REF!</v>
      </c>
      <c r="I116" s="1" t="e">
        <f>VLOOKUP($A116,#REF!,#REF!,0)</f>
        <v>#REF!</v>
      </c>
      <c r="J116" s="1" t="e">
        <f>VLOOKUP($A116,#REF!,#REF!,0)</f>
        <v>#REF!</v>
      </c>
      <c r="K116" s="1" t="e">
        <f>VLOOKUP($A116,#REF!,#REF!,0)</f>
        <v>#REF!</v>
      </c>
      <c r="L116" s="1" t="e">
        <f>VLOOKUP($A116,#REF!,#REF!,0)</f>
        <v>#REF!</v>
      </c>
      <c r="M116" s="1" t="e">
        <f>VLOOKUP($A116,#REF!,#REF!,0)</f>
        <v>#REF!</v>
      </c>
      <c r="N116" s="1" t="e">
        <f>VLOOKUP($A116,#REF!,#REF!,0)</f>
        <v>#REF!</v>
      </c>
      <c r="O116" s="1" t="e">
        <f>VLOOKUP($A116,#REF!,#REF!,0)</f>
        <v>#REF!</v>
      </c>
    </row>
    <row r="117" spans="1:15" x14ac:dyDescent="0.25">
      <c r="A117" s="8"/>
      <c r="B117" s="16" t="s">
        <v>51</v>
      </c>
      <c r="C117" s="22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8">
        <v>2255</v>
      </c>
      <c r="B118" s="3" t="s">
        <v>165</v>
      </c>
      <c r="C118" s="22">
        <v>7896637022552</v>
      </c>
      <c r="D118" s="4" t="s">
        <v>11</v>
      </c>
      <c r="E118" s="4" t="s">
        <v>3</v>
      </c>
      <c r="F118" s="1" t="e">
        <f>VLOOKUP($A118,#REF!,#REF!,0)</f>
        <v>#REF!</v>
      </c>
      <c r="G118" s="1" t="e">
        <f>VLOOKUP($A118,#REF!,#REF!,0)</f>
        <v>#REF!</v>
      </c>
      <c r="H118" s="1" t="e">
        <f>VLOOKUP($A118,#REF!,#REF!,0)</f>
        <v>#REF!</v>
      </c>
      <c r="I118" s="1" t="e">
        <f>VLOOKUP($A118,#REF!,#REF!,0)</f>
        <v>#REF!</v>
      </c>
      <c r="J118" s="1" t="e">
        <f>VLOOKUP($A118,#REF!,#REF!,0)</f>
        <v>#REF!</v>
      </c>
      <c r="K118" s="1" t="e">
        <f>VLOOKUP($A118,#REF!,#REF!,0)</f>
        <v>#REF!</v>
      </c>
      <c r="L118" s="1" t="e">
        <f>VLOOKUP($A118,#REF!,#REF!,0)</f>
        <v>#REF!</v>
      </c>
      <c r="M118" s="1" t="e">
        <f>VLOOKUP($A118,#REF!,#REF!,0)</f>
        <v>#REF!</v>
      </c>
      <c r="N118" s="1" t="e">
        <f>VLOOKUP($A118,#REF!,#REF!,0)</f>
        <v>#REF!</v>
      </c>
      <c r="O118" s="1" t="e">
        <f>VLOOKUP($A118,#REF!,#REF!,0)</f>
        <v>#REF!</v>
      </c>
    </row>
    <row r="119" spans="1:15" x14ac:dyDescent="0.25">
      <c r="A119" s="8">
        <v>2256</v>
      </c>
      <c r="B119" s="3" t="s">
        <v>166</v>
      </c>
      <c r="C119" s="22">
        <v>7896637022569</v>
      </c>
      <c r="D119" s="4" t="s">
        <v>11</v>
      </c>
      <c r="E119" s="4" t="s">
        <v>3</v>
      </c>
      <c r="F119" s="1" t="e">
        <f>VLOOKUP($A119,#REF!,#REF!,0)</f>
        <v>#REF!</v>
      </c>
      <c r="G119" s="1" t="e">
        <f>VLOOKUP($A119,#REF!,#REF!,0)</f>
        <v>#REF!</v>
      </c>
      <c r="H119" s="1" t="e">
        <f>VLOOKUP($A119,#REF!,#REF!,0)</f>
        <v>#REF!</v>
      </c>
      <c r="I119" s="1" t="e">
        <f>VLOOKUP($A119,#REF!,#REF!,0)</f>
        <v>#REF!</v>
      </c>
      <c r="J119" s="1" t="e">
        <f>VLOOKUP($A119,#REF!,#REF!,0)</f>
        <v>#REF!</v>
      </c>
      <c r="K119" s="1" t="e">
        <f>VLOOKUP($A119,#REF!,#REF!,0)</f>
        <v>#REF!</v>
      </c>
      <c r="L119" s="1" t="e">
        <f>VLOOKUP($A119,#REF!,#REF!,0)</f>
        <v>#REF!</v>
      </c>
      <c r="M119" s="1" t="e">
        <f>VLOOKUP($A119,#REF!,#REF!,0)</f>
        <v>#REF!</v>
      </c>
      <c r="N119" s="1" t="e">
        <f>VLOOKUP($A119,#REF!,#REF!,0)</f>
        <v>#REF!</v>
      </c>
      <c r="O119" s="1" t="e">
        <f>VLOOKUP($A119,#REF!,#REF!,0)</f>
        <v>#REF!</v>
      </c>
    </row>
    <row r="120" spans="1:15" x14ac:dyDescent="0.25">
      <c r="A120" s="8">
        <v>2257</v>
      </c>
      <c r="B120" s="3" t="s">
        <v>167</v>
      </c>
      <c r="C120" s="22">
        <v>7896637022576</v>
      </c>
      <c r="D120" s="4" t="s">
        <v>11</v>
      </c>
      <c r="E120" s="4" t="s">
        <v>3</v>
      </c>
      <c r="F120" s="1" t="e">
        <f>VLOOKUP($A120,#REF!,#REF!,0)</f>
        <v>#REF!</v>
      </c>
      <c r="G120" s="1" t="e">
        <f>VLOOKUP($A120,#REF!,#REF!,0)</f>
        <v>#REF!</v>
      </c>
      <c r="H120" s="1" t="e">
        <f>VLOOKUP($A120,#REF!,#REF!,0)</f>
        <v>#REF!</v>
      </c>
      <c r="I120" s="1" t="e">
        <f>VLOOKUP($A120,#REF!,#REF!,0)</f>
        <v>#REF!</v>
      </c>
      <c r="J120" s="1" t="e">
        <f>VLOOKUP($A120,#REF!,#REF!,0)</f>
        <v>#REF!</v>
      </c>
      <c r="K120" s="1" t="e">
        <f>VLOOKUP($A120,#REF!,#REF!,0)</f>
        <v>#REF!</v>
      </c>
      <c r="L120" s="1" t="e">
        <f>VLOOKUP($A120,#REF!,#REF!,0)</f>
        <v>#REF!</v>
      </c>
      <c r="M120" s="1" t="e">
        <f>VLOOKUP($A120,#REF!,#REF!,0)</f>
        <v>#REF!</v>
      </c>
      <c r="N120" s="1" t="e">
        <f>VLOOKUP($A120,#REF!,#REF!,0)</f>
        <v>#REF!</v>
      </c>
      <c r="O120" s="1" t="e">
        <f>VLOOKUP($A120,#REF!,#REF!,0)</f>
        <v>#REF!</v>
      </c>
    </row>
    <row r="121" spans="1:15" x14ac:dyDescent="0.25">
      <c r="A121" s="8"/>
      <c r="B121" s="16" t="s">
        <v>83</v>
      </c>
      <c r="C121" s="22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8">
        <v>2304</v>
      </c>
      <c r="B122" s="3" t="s">
        <v>168</v>
      </c>
      <c r="C122" s="22">
        <v>7896637023047</v>
      </c>
      <c r="D122" s="4" t="s">
        <v>4</v>
      </c>
      <c r="E122" s="4" t="s">
        <v>6</v>
      </c>
      <c r="F122" s="1" t="e">
        <f>VLOOKUP($A122,#REF!,#REF!,0)</f>
        <v>#REF!</v>
      </c>
      <c r="G122" s="1" t="e">
        <f>VLOOKUP($A122,#REF!,#REF!,0)</f>
        <v>#REF!</v>
      </c>
      <c r="H122" s="1" t="e">
        <f>VLOOKUP($A122,#REF!,#REF!,0)</f>
        <v>#REF!</v>
      </c>
      <c r="I122" s="1" t="e">
        <f>VLOOKUP($A122,#REF!,#REF!,0)</f>
        <v>#REF!</v>
      </c>
      <c r="J122" s="1" t="e">
        <f>VLOOKUP($A122,#REF!,#REF!,0)</f>
        <v>#REF!</v>
      </c>
      <c r="K122" s="1" t="e">
        <f>VLOOKUP($A122,#REF!,#REF!,0)</f>
        <v>#REF!</v>
      </c>
      <c r="L122" s="1" t="e">
        <f>VLOOKUP($A122,#REF!,#REF!,0)</f>
        <v>#REF!</v>
      </c>
      <c r="M122" s="1" t="e">
        <f>VLOOKUP($A122,#REF!,#REF!,0)</f>
        <v>#REF!</v>
      </c>
      <c r="N122" s="1" t="e">
        <f>VLOOKUP($A122,#REF!,#REF!,0)</f>
        <v>#REF!</v>
      </c>
      <c r="O122" s="1" t="e">
        <f>VLOOKUP($A122,#REF!,#REF!,0)</f>
        <v>#REF!</v>
      </c>
    </row>
    <row r="123" spans="1:15" x14ac:dyDescent="0.25">
      <c r="A123" s="8"/>
      <c r="B123" s="16" t="s">
        <v>59</v>
      </c>
      <c r="C123" s="22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8">
        <v>1501</v>
      </c>
      <c r="B124" s="3" t="s">
        <v>169</v>
      </c>
      <c r="C124" s="22">
        <v>7896637015011</v>
      </c>
      <c r="D124" s="4" t="s">
        <v>29</v>
      </c>
      <c r="E124" s="4" t="s">
        <v>60</v>
      </c>
      <c r="F124" s="1" t="e">
        <f>VLOOKUP($A124,#REF!,#REF!,0)</f>
        <v>#REF!</v>
      </c>
      <c r="G124" s="1" t="e">
        <f>VLOOKUP($A124,#REF!,#REF!,0)</f>
        <v>#REF!</v>
      </c>
      <c r="H124" s="1" t="e">
        <f>VLOOKUP($A124,#REF!,#REF!,0)</f>
        <v>#REF!</v>
      </c>
      <c r="I124" s="1" t="e">
        <f>VLOOKUP($A124,#REF!,#REF!,0)</f>
        <v>#REF!</v>
      </c>
      <c r="J124" s="1" t="e">
        <f>VLOOKUP($A124,#REF!,#REF!,0)</f>
        <v>#REF!</v>
      </c>
      <c r="K124" s="1" t="e">
        <f>VLOOKUP($A124,#REF!,#REF!,0)</f>
        <v>#REF!</v>
      </c>
      <c r="L124" s="1" t="e">
        <f>VLOOKUP($A124,#REF!,#REF!,0)</f>
        <v>#REF!</v>
      </c>
      <c r="M124" s="1" t="e">
        <f>VLOOKUP($A124,#REF!,#REF!,0)</f>
        <v>#REF!</v>
      </c>
      <c r="N124" s="1" t="e">
        <f>VLOOKUP($A124,#REF!,#REF!,0)</f>
        <v>#REF!</v>
      </c>
      <c r="O124" s="1" t="e">
        <f>VLOOKUP($A124,#REF!,#REF!,0)</f>
        <v>#REF!</v>
      </c>
    </row>
    <row r="125" spans="1:15" x14ac:dyDescent="0.25">
      <c r="A125" s="8"/>
      <c r="B125" s="16" t="s">
        <v>84</v>
      </c>
      <c r="C125" s="22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8">
        <v>2280</v>
      </c>
      <c r="B126" s="3" t="s">
        <v>170</v>
      </c>
      <c r="C126" s="22">
        <v>7896637022804</v>
      </c>
      <c r="D126" s="4" t="s">
        <v>4</v>
      </c>
      <c r="E126" s="4" t="s">
        <v>21</v>
      </c>
      <c r="F126" s="1" t="e">
        <f>VLOOKUP($A126,#REF!,#REF!,0)</f>
        <v>#REF!</v>
      </c>
      <c r="G126" s="1" t="e">
        <f>VLOOKUP($A126,#REF!,#REF!,0)</f>
        <v>#REF!</v>
      </c>
      <c r="H126" s="1" t="e">
        <f>VLOOKUP($A126,#REF!,#REF!,0)</f>
        <v>#REF!</v>
      </c>
      <c r="I126" s="1" t="e">
        <f>VLOOKUP($A126,#REF!,#REF!,0)</f>
        <v>#REF!</v>
      </c>
      <c r="J126" s="1" t="e">
        <f>VLOOKUP($A126,#REF!,#REF!,0)</f>
        <v>#REF!</v>
      </c>
      <c r="K126" s="1" t="e">
        <f>VLOOKUP($A126,#REF!,#REF!,0)</f>
        <v>#REF!</v>
      </c>
      <c r="L126" s="1" t="e">
        <f>VLOOKUP($A126,#REF!,#REF!,0)</f>
        <v>#REF!</v>
      </c>
      <c r="M126" s="1" t="e">
        <f>VLOOKUP($A126,#REF!,#REF!,0)</f>
        <v>#REF!</v>
      </c>
      <c r="N126" s="1" t="e">
        <f>VLOOKUP($A126,#REF!,#REF!,0)</f>
        <v>#REF!</v>
      </c>
      <c r="O126" s="1" t="e">
        <f>VLOOKUP($A126,#REF!,#REF!,0)</f>
        <v>#REF!</v>
      </c>
    </row>
    <row r="127" spans="1:15" x14ac:dyDescent="0.25">
      <c r="A127" s="8">
        <v>2281</v>
      </c>
      <c r="B127" s="3" t="s">
        <v>171</v>
      </c>
      <c r="C127" s="22">
        <v>7896637022811</v>
      </c>
      <c r="D127" s="4" t="s">
        <v>4</v>
      </c>
      <c r="E127" s="4" t="s">
        <v>21</v>
      </c>
      <c r="F127" s="1" t="e">
        <f>VLOOKUP($A127,#REF!,#REF!,0)</f>
        <v>#REF!</v>
      </c>
      <c r="G127" s="1" t="e">
        <f>VLOOKUP($A127,#REF!,#REF!,0)</f>
        <v>#REF!</v>
      </c>
      <c r="H127" s="1" t="e">
        <f>VLOOKUP($A127,#REF!,#REF!,0)</f>
        <v>#REF!</v>
      </c>
      <c r="I127" s="1" t="e">
        <f>VLOOKUP($A127,#REF!,#REF!,0)</f>
        <v>#REF!</v>
      </c>
      <c r="J127" s="1" t="e">
        <f>VLOOKUP($A127,#REF!,#REF!,0)</f>
        <v>#REF!</v>
      </c>
      <c r="K127" s="1" t="e">
        <f>VLOOKUP($A127,#REF!,#REF!,0)</f>
        <v>#REF!</v>
      </c>
      <c r="L127" s="1" t="e">
        <f>VLOOKUP($A127,#REF!,#REF!,0)</f>
        <v>#REF!</v>
      </c>
      <c r="M127" s="1" t="e">
        <f>VLOOKUP($A127,#REF!,#REF!,0)</f>
        <v>#REF!</v>
      </c>
      <c r="N127" s="1" t="e">
        <f>VLOOKUP($A127,#REF!,#REF!,0)</f>
        <v>#REF!</v>
      </c>
      <c r="O127" s="1" t="e">
        <f>VLOOKUP($A127,#REF!,#REF!,0)</f>
        <v>#REF!</v>
      </c>
    </row>
    <row r="128" spans="1:15" x14ac:dyDescent="0.25">
      <c r="A128" s="8">
        <v>2282</v>
      </c>
      <c r="B128" s="3" t="s">
        <v>172</v>
      </c>
      <c r="C128" s="22">
        <v>7896637022828</v>
      </c>
      <c r="D128" s="4" t="s">
        <v>4</v>
      </c>
      <c r="E128" s="4" t="s">
        <v>21</v>
      </c>
      <c r="F128" s="1" t="e">
        <f>VLOOKUP($A128,#REF!,#REF!,0)</f>
        <v>#REF!</v>
      </c>
      <c r="G128" s="1" t="e">
        <f>VLOOKUP($A128,#REF!,#REF!,0)</f>
        <v>#REF!</v>
      </c>
      <c r="H128" s="1" t="e">
        <f>VLOOKUP($A128,#REF!,#REF!,0)</f>
        <v>#REF!</v>
      </c>
      <c r="I128" s="1" t="e">
        <f>VLOOKUP($A128,#REF!,#REF!,0)</f>
        <v>#REF!</v>
      </c>
      <c r="J128" s="1" t="e">
        <f>VLOOKUP($A128,#REF!,#REF!,0)</f>
        <v>#REF!</v>
      </c>
      <c r="K128" s="1" t="e">
        <f>VLOOKUP($A128,#REF!,#REF!,0)</f>
        <v>#REF!</v>
      </c>
      <c r="L128" s="1" t="e">
        <f>VLOOKUP($A128,#REF!,#REF!,0)</f>
        <v>#REF!</v>
      </c>
      <c r="M128" s="1" t="e">
        <f>VLOOKUP($A128,#REF!,#REF!,0)</f>
        <v>#REF!</v>
      </c>
      <c r="N128" s="1" t="e">
        <f>VLOOKUP($A128,#REF!,#REF!,0)</f>
        <v>#REF!</v>
      </c>
      <c r="O128" s="1" t="e">
        <f>VLOOKUP($A128,#REF!,#REF!,0)</f>
        <v>#REF!</v>
      </c>
    </row>
    <row r="129" spans="1:15" x14ac:dyDescent="0.25">
      <c r="A129" s="8"/>
      <c r="B129" s="16" t="s">
        <v>42</v>
      </c>
      <c r="C129" s="22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8">
        <v>2275</v>
      </c>
      <c r="B130" s="3" t="s">
        <v>173</v>
      </c>
      <c r="C130" s="22">
        <v>7896637022750</v>
      </c>
      <c r="D130" s="4" t="s">
        <v>4</v>
      </c>
      <c r="E130" s="4" t="s">
        <v>16</v>
      </c>
      <c r="F130" s="1" t="e">
        <f>VLOOKUP($A130,#REF!,#REF!,0)</f>
        <v>#REF!</v>
      </c>
      <c r="G130" s="1" t="e">
        <f>VLOOKUP($A130,#REF!,#REF!,0)</f>
        <v>#REF!</v>
      </c>
      <c r="H130" s="1" t="e">
        <f>VLOOKUP($A130,#REF!,#REF!,0)</f>
        <v>#REF!</v>
      </c>
      <c r="I130" s="1" t="e">
        <f>VLOOKUP($A130,#REF!,#REF!,0)</f>
        <v>#REF!</v>
      </c>
      <c r="J130" s="1" t="e">
        <f>VLOOKUP($A130,#REF!,#REF!,0)</f>
        <v>#REF!</v>
      </c>
      <c r="K130" s="1" t="e">
        <f>VLOOKUP($A130,#REF!,#REF!,0)</f>
        <v>#REF!</v>
      </c>
      <c r="L130" s="1" t="e">
        <f>VLOOKUP($A130,#REF!,#REF!,0)</f>
        <v>#REF!</v>
      </c>
      <c r="M130" s="1" t="e">
        <f>VLOOKUP($A130,#REF!,#REF!,0)</f>
        <v>#REF!</v>
      </c>
      <c r="N130" s="1" t="e">
        <f>VLOOKUP($A130,#REF!,#REF!,0)</f>
        <v>#REF!</v>
      </c>
      <c r="O130" s="1" t="e">
        <f>VLOOKUP($A130,#REF!,#REF!,0)</f>
        <v>#REF!</v>
      </c>
    </row>
    <row r="131" spans="1:15" x14ac:dyDescent="0.25">
      <c r="A131" s="8">
        <v>2291</v>
      </c>
      <c r="B131" s="3" t="s">
        <v>174</v>
      </c>
      <c r="C131" s="22">
        <v>7896637022910</v>
      </c>
      <c r="D131" s="4" t="s">
        <v>4</v>
      </c>
      <c r="E131" s="4" t="s">
        <v>16</v>
      </c>
      <c r="F131" s="1" t="e">
        <f>VLOOKUP($A131,#REF!,#REF!,0)</f>
        <v>#REF!</v>
      </c>
      <c r="G131" s="1" t="e">
        <f>VLOOKUP($A131,#REF!,#REF!,0)</f>
        <v>#REF!</v>
      </c>
      <c r="H131" s="1" t="e">
        <f>VLOOKUP($A131,#REF!,#REF!,0)</f>
        <v>#REF!</v>
      </c>
      <c r="I131" s="1" t="e">
        <f>VLOOKUP($A131,#REF!,#REF!,0)</f>
        <v>#REF!</v>
      </c>
      <c r="J131" s="1" t="e">
        <f>VLOOKUP($A131,#REF!,#REF!,0)</f>
        <v>#REF!</v>
      </c>
      <c r="K131" s="1" t="e">
        <f>VLOOKUP($A131,#REF!,#REF!,0)</f>
        <v>#REF!</v>
      </c>
      <c r="L131" s="1" t="e">
        <f>VLOOKUP($A131,#REF!,#REF!,0)</f>
        <v>#REF!</v>
      </c>
      <c r="M131" s="1" t="e">
        <f>VLOOKUP($A131,#REF!,#REF!,0)</f>
        <v>#REF!</v>
      </c>
      <c r="N131" s="1" t="e">
        <f>VLOOKUP($A131,#REF!,#REF!,0)</f>
        <v>#REF!</v>
      </c>
      <c r="O131" s="1" t="e">
        <f>VLOOKUP($A131,#REF!,#REF!,0)</f>
        <v>#REF!</v>
      </c>
    </row>
    <row r="132" spans="1:15" x14ac:dyDescent="0.25">
      <c r="A132" s="8">
        <v>2384</v>
      </c>
      <c r="B132" s="3" t="s">
        <v>175</v>
      </c>
      <c r="C132" s="22">
        <v>7896637023849</v>
      </c>
      <c r="D132" s="4" t="s">
        <v>4</v>
      </c>
      <c r="E132" s="4" t="s">
        <v>16</v>
      </c>
      <c r="F132" s="1" t="e">
        <f>VLOOKUP($A132,#REF!,#REF!,0)</f>
        <v>#REF!</v>
      </c>
      <c r="G132" s="1" t="e">
        <f>VLOOKUP($A132,#REF!,#REF!,0)</f>
        <v>#REF!</v>
      </c>
      <c r="H132" s="1" t="e">
        <f>VLOOKUP($A132,#REF!,#REF!,0)</f>
        <v>#REF!</v>
      </c>
      <c r="I132" s="1" t="e">
        <f>VLOOKUP($A132,#REF!,#REF!,0)</f>
        <v>#REF!</v>
      </c>
      <c r="J132" s="1" t="e">
        <f>VLOOKUP($A132,#REF!,#REF!,0)</f>
        <v>#REF!</v>
      </c>
      <c r="K132" s="1" t="e">
        <f>VLOOKUP($A132,#REF!,#REF!,0)</f>
        <v>#REF!</v>
      </c>
      <c r="L132" s="1" t="e">
        <f>VLOOKUP($A132,#REF!,#REF!,0)</f>
        <v>#REF!</v>
      </c>
      <c r="M132" s="1" t="e">
        <f>VLOOKUP($A132,#REF!,#REF!,0)</f>
        <v>#REF!</v>
      </c>
      <c r="N132" s="1" t="e">
        <f>VLOOKUP($A132,#REF!,#REF!,0)</f>
        <v>#REF!</v>
      </c>
      <c r="O132" s="1" t="e">
        <f>VLOOKUP($A132,#REF!,#REF!,0)</f>
        <v>#REF!</v>
      </c>
    </row>
    <row r="133" spans="1:15" x14ac:dyDescent="0.25">
      <c r="A133" s="8"/>
      <c r="B133" s="16" t="s">
        <v>52</v>
      </c>
      <c r="C133" s="22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8">
        <v>2358</v>
      </c>
      <c r="B134" s="3" t="s">
        <v>176</v>
      </c>
      <c r="C134" s="22">
        <v>7896637023580</v>
      </c>
      <c r="D134" s="4" t="s">
        <v>11</v>
      </c>
      <c r="E134" s="4" t="s">
        <v>53</v>
      </c>
      <c r="F134" s="1" t="e">
        <f>VLOOKUP($A134,#REF!,#REF!,0)</f>
        <v>#REF!</v>
      </c>
      <c r="G134" s="1" t="e">
        <f>VLOOKUP($A134,#REF!,#REF!,0)</f>
        <v>#REF!</v>
      </c>
      <c r="H134" s="1" t="e">
        <f>VLOOKUP($A134,#REF!,#REF!,0)</f>
        <v>#REF!</v>
      </c>
      <c r="I134" s="1" t="e">
        <f>VLOOKUP($A134,#REF!,#REF!,0)</f>
        <v>#REF!</v>
      </c>
      <c r="J134" s="1" t="e">
        <f>VLOOKUP($A134,#REF!,#REF!,0)</f>
        <v>#REF!</v>
      </c>
      <c r="K134" s="1" t="e">
        <f>VLOOKUP($A134,#REF!,#REF!,0)</f>
        <v>#REF!</v>
      </c>
      <c r="L134" s="1" t="e">
        <f>VLOOKUP($A134,#REF!,#REF!,0)</f>
        <v>#REF!</v>
      </c>
      <c r="M134" s="1" t="e">
        <f>VLOOKUP($A134,#REF!,#REF!,0)</f>
        <v>#REF!</v>
      </c>
      <c r="N134" s="1" t="e">
        <f>VLOOKUP($A134,#REF!,#REF!,0)</f>
        <v>#REF!</v>
      </c>
      <c r="O134" s="1" t="e">
        <f>VLOOKUP($A134,#REF!,#REF!,0)</f>
        <v>#REF!</v>
      </c>
    </row>
    <row r="135" spans="1:15" x14ac:dyDescent="0.25">
      <c r="A135" s="8"/>
      <c r="B135" s="16" t="s">
        <v>85</v>
      </c>
      <c r="C135" s="22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8">
        <v>2830</v>
      </c>
      <c r="B136" s="3" t="s">
        <v>38</v>
      </c>
      <c r="C136" s="22">
        <v>7896637028301</v>
      </c>
      <c r="D136" s="4" t="s">
        <v>29</v>
      </c>
      <c r="E136" s="4" t="s">
        <v>39</v>
      </c>
      <c r="F136" s="1" t="e">
        <f>VLOOKUP($A136,#REF!,#REF!,0)</f>
        <v>#REF!</v>
      </c>
      <c r="G136" s="1" t="e">
        <f>VLOOKUP($A136,#REF!,#REF!,0)</f>
        <v>#REF!</v>
      </c>
      <c r="H136" s="1" t="e">
        <f>VLOOKUP($A136,#REF!,#REF!,0)</f>
        <v>#REF!</v>
      </c>
      <c r="I136" s="1" t="e">
        <f>VLOOKUP($A136,#REF!,#REF!,0)</f>
        <v>#REF!</v>
      </c>
      <c r="J136" s="1" t="e">
        <f>VLOOKUP($A136,#REF!,#REF!,0)</f>
        <v>#REF!</v>
      </c>
      <c r="K136" s="1" t="e">
        <f>VLOOKUP($A136,#REF!,#REF!,0)</f>
        <v>#REF!</v>
      </c>
      <c r="L136" s="1" t="e">
        <f>VLOOKUP($A136,#REF!,#REF!,0)</f>
        <v>#REF!</v>
      </c>
      <c r="M136" s="1" t="e">
        <f>VLOOKUP($A136,#REF!,#REF!,0)</f>
        <v>#REF!</v>
      </c>
      <c r="N136" s="1" t="e">
        <f>VLOOKUP($A136,#REF!,#REF!,0)</f>
        <v>#REF!</v>
      </c>
      <c r="O136" s="1" t="e">
        <f>VLOOKUP($A136,#REF!,#REF!,0)</f>
        <v>#REF!</v>
      </c>
    </row>
    <row r="137" spans="1:15" x14ac:dyDescent="0.25">
      <c r="A137" s="8">
        <v>2832</v>
      </c>
      <c r="B137" s="3" t="s">
        <v>40</v>
      </c>
      <c r="C137" s="22">
        <v>7896637028325</v>
      </c>
      <c r="D137" s="4" t="s">
        <v>29</v>
      </c>
      <c r="E137" s="4" t="s">
        <v>39</v>
      </c>
      <c r="F137" s="1" t="e">
        <f>VLOOKUP($A137,#REF!,#REF!,0)</f>
        <v>#REF!</v>
      </c>
      <c r="G137" s="1" t="e">
        <f>VLOOKUP($A137,#REF!,#REF!,0)</f>
        <v>#REF!</v>
      </c>
      <c r="H137" s="1" t="e">
        <f>VLOOKUP($A137,#REF!,#REF!,0)</f>
        <v>#REF!</v>
      </c>
      <c r="I137" s="1" t="e">
        <f>VLOOKUP($A137,#REF!,#REF!,0)</f>
        <v>#REF!</v>
      </c>
      <c r="J137" s="1" t="e">
        <f>VLOOKUP($A137,#REF!,#REF!,0)</f>
        <v>#REF!</v>
      </c>
      <c r="K137" s="1" t="e">
        <f>VLOOKUP($A137,#REF!,#REF!,0)</f>
        <v>#REF!</v>
      </c>
      <c r="L137" s="1" t="e">
        <f>VLOOKUP($A137,#REF!,#REF!,0)</f>
        <v>#REF!</v>
      </c>
      <c r="M137" s="1" t="e">
        <f>VLOOKUP($A137,#REF!,#REF!,0)</f>
        <v>#REF!</v>
      </c>
      <c r="N137" s="1" t="e">
        <f>VLOOKUP($A137,#REF!,#REF!,0)</f>
        <v>#REF!</v>
      </c>
      <c r="O137" s="1" t="e">
        <f>VLOOKUP($A137,#REF!,#REF!,0)</f>
        <v>#REF!</v>
      </c>
    </row>
    <row r="138" spans="1:15" x14ac:dyDescent="0.25">
      <c r="A138" s="8"/>
      <c r="B138" s="16" t="s">
        <v>86</v>
      </c>
      <c r="C138" s="22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8">
        <v>2264</v>
      </c>
      <c r="B139" s="3" t="s">
        <v>177</v>
      </c>
      <c r="C139" s="22">
        <v>7896637022644</v>
      </c>
      <c r="D139" s="4" t="s">
        <v>11</v>
      </c>
      <c r="E139" s="4" t="s">
        <v>18</v>
      </c>
      <c r="F139" s="1" t="e">
        <f>VLOOKUP($A139,#REF!,#REF!,0)</f>
        <v>#REF!</v>
      </c>
      <c r="G139" s="1" t="e">
        <f>VLOOKUP($A139,#REF!,#REF!,0)</f>
        <v>#REF!</v>
      </c>
      <c r="H139" s="1" t="e">
        <f>VLOOKUP($A139,#REF!,#REF!,0)</f>
        <v>#REF!</v>
      </c>
      <c r="I139" s="1" t="e">
        <f>VLOOKUP($A139,#REF!,#REF!,0)</f>
        <v>#REF!</v>
      </c>
      <c r="J139" s="1" t="e">
        <f>VLOOKUP($A139,#REF!,#REF!,0)</f>
        <v>#REF!</v>
      </c>
      <c r="K139" s="1" t="e">
        <f>VLOOKUP($A139,#REF!,#REF!,0)</f>
        <v>#REF!</v>
      </c>
      <c r="L139" s="1" t="e">
        <f>VLOOKUP($A139,#REF!,#REF!,0)</f>
        <v>#REF!</v>
      </c>
      <c r="M139" s="1" t="e">
        <f>VLOOKUP($A139,#REF!,#REF!,0)</f>
        <v>#REF!</v>
      </c>
      <c r="N139" s="1" t="e">
        <f>VLOOKUP($A139,#REF!,#REF!,0)</f>
        <v>#REF!</v>
      </c>
      <c r="O139" s="1" t="e">
        <f>VLOOKUP($A139,#REF!,#REF!,0)</f>
        <v>#REF!</v>
      </c>
    </row>
    <row r="141" spans="1:15" x14ac:dyDescent="0.25">
      <c r="H141" s="2"/>
      <c r="I141" s="2"/>
      <c r="J141" s="2"/>
      <c r="K141" s="2"/>
      <c r="M141" s="2"/>
      <c r="N141" s="2"/>
      <c r="O141" s="2"/>
    </row>
    <row r="142" spans="1:15" x14ac:dyDescent="0.25">
      <c r="H142" s="2"/>
      <c r="I142" s="2"/>
      <c r="J142" s="2"/>
      <c r="K142" s="2"/>
      <c r="M142" s="2"/>
      <c r="N142" s="2"/>
      <c r="O142" s="2"/>
    </row>
    <row r="143" spans="1:15" x14ac:dyDescent="0.25">
      <c r="I143" s="2"/>
      <c r="K143" s="2"/>
      <c r="M143" s="2"/>
      <c r="O143" s="2"/>
    </row>
    <row r="144" spans="1:15" x14ac:dyDescent="0.25">
      <c r="I144" s="2"/>
      <c r="K144" s="2"/>
      <c r="M144" s="2"/>
      <c r="O144" s="2"/>
    </row>
    <row r="145" spans="7:15" x14ac:dyDescent="0.25">
      <c r="G145" s="2"/>
      <c r="I145" s="10"/>
      <c r="K145" s="10"/>
      <c r="M145" s="10"/>
      <c r="O145" s="10"/>
    </row>
    <row r="146" spans="7:15" x14ac:dyDescent="0.25">
      <c r="G146" s="2"/>
      <c r="I146" s="10"/>
      <c r="K146" s="10"/>
      <c r="M146" s="10"/>
      <c r="O146" s="10"/>
    </row>
    <row r="147" spans="7:15" x14ac:dyDescent="0.25">
      <c r="G147" s="2"/>
      <c r="I147" s="10"/>
      <c r="K147" s="10"/>
      <c r="M147" s="10"/>
      <c r="O147" s="10"/>
    </row>
    <row r="148" spans="7:15" x14ac:dyDescent="0.25">
      <c r="G148" s="2"/>
      <c r="I148" s="10"/>
      <c r="K148" s="10"/>
      <c r="M148" s="10"/>
      <c r="O148" s="10"/>
    </row>
    <row r="149" spans="7:15" x14ac:dyDescent="0.25">
      <c r="G149" s="2"/>
      <c r="I149" s="10"/>
      <c r="K149" s="10"/>
      <c r="M149" s="10"/>
      <c r="O149" s="10"/>
    </row>
  </sheetData>
  <autoFilter ref="A10:O139" xr:uid="{00000000-0009-0000-0000-000004000000}"/>
  <mergeCells count="10">
    <mergeCell ref="H9:I9"/>
    <mergeCell ref="J9:K9"/>
    <mergeCell ref="L9:M9"/>
    <mergeCell ref="N9:O9"/>
    <mergeCell ref="A9:A10"/>
    <mergeCell ref="B9:B10"/>
    <mergeCell ref="C9:C10"/>
    <mergeCell ref="D9:D10"/>
    <mergeCell ref="E9:E10"/>
    <mergeCell ref="F9:G9"/>
  </mergeCells>
  <printOptions horizontalCentered="1"/>
  <pageMargins left="0" right="0" top="0" bottom="0" header="0" footer="0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3"/>
  <dimension ref="A2:B93"/>
  <sheetViews>
    <sheetView workbookViewId="0">
      <selection activeCell="A49" sqref="A49"/>
    </sheetView>
  </sheetViews>
  <sheetFormatPr defaultRowHeight="15" x14ac:dyDescent="0.25"/>
  <sheetData>
    <row r="2" spans="1:2" x14ac:dyDescent="0.25">
      <c r="A2">
        <v>2555</v>
      </c>
      <c r="B2" t="e">
        <f>VLOOKUP(A2,#REF!,1,0)</f>
        <v>#REF!</v>
      </c>
    </row>
    <row r="3" spans="1:2" x14ac:dyDescent="0.25">
      <c r="A3">
        <v>2337</v>
      </c>
      <c r="B3" t="e">
        <f>VLOOKUP(A3,#REF!,1,0)</f>
        <v>#REF!</v>
      </c>
    </row>
    <row r="4" spans="1:2" x14ac:dyDescent="0.25">
      <c r="A4">
        <v>2521</v>
      </c>
      <c r="B4" t="e">
        <f>VLOOKUP(A4,#REF!,1,0)</f>
        <v>#REF!</v>
      </c>
    </row>
    <row r="5" spans="1:2" x14ac:dyDescent="0.25">
      <c r="A5">
        <v>2440</v>
      </c>
      <c r="B5" t="e">
        <f>VLOOKUP(A5,#REF!,1,0)</f>
        <v>#REF!</v>
      </c>
    </row>
    <row r="6" spans="1:2" x14ac:dyDescent="0.25">
      <c r="A6">
        <v>2452</v>
      </c>
      <c r="B6" t="e">
        <f>VLOOKUP(A6,#REF!,1,0)</f>
        <v>#REF!</v>
      </c>
    </row>
    <row r="7" spans="1:2" x14ac:dyDescent="0.25">
      <c r="A7" s="18">
        <v>1702</v>
      </c>
      <c r="B7" t="e">
        <f>VLOOKUP(A7,#REF!,1,0)</f>
        <v>#REF!</v>
      </c>
    </row>
    <row r="8" spans="1:2" x14ac:dyDescent="0.25">
      <c r="A8" s="18">
        <v>1704</v>
      </c>
      <c r="B8" t="e">
        <f>VLOOKUP(A8,#REF!,1,0)</f>
        <v>#REF!</v>
      </c>
    </row>
    <row r="9" spans="1:2" x14ac:dyDescent="0.25">
      <c r="A9">
        <v>1801</v>
      </c>
      <c r="B9" t="e">
        <f>VLOOKUP(A9,#REF!,1,0)</f>
        <v>#REF!</v>
      </c>
    </row>
    <row r="10" spans="1:2" x14ac:dyDescent="0.25">
      <c r="A10">
        <v>1802</v>
      </c>
      <c r="B10" t="e">
        <f>VLOOKUP(A10,#REF!,1,0)</f>
        <v>#REF!</v>
      </c>
    </row>
    <row r="11" spans="1:2" x14ac:dyDescent="0.25">
      <c r="A11">
        <v>2272</v>
      </c>
      <c r="B11" t="e">
        <f>VLOOKUP(A11,#REF!,1,0)</f>
        <v>#REF!</v>
      </c>
    </row>
    <row r="12" spans="1:2" x14ac:dyDescent="0.25">
      <c r="A12">
        <v>1610</v>
      </c>
      <c r="B12" t="e">
        <f>VLOOKUP(A12,#REF!,1,0)</f>
        <v>#REF!</v>
      </c>
    </row>
    <row r="13" spans="1:2" x14ac:dyDescent="0.25">
      <c r="A13">
        <v>2292</v>
      </c>
      <c r="B13" t="e">
        <f>VLOOKUP(A13,#REF!,1,0)</f>
        <v>#REF!</v>
      </c>
    </row>
    <row r="14" spans="1:2" x14ac:dyDescent="0.25">
      <c r="A14">
        <v>2435</v>
      </c>
      <c r="B14" t="e">
        <f>VLOOKUP(A14,#REF!,1,0)</f>
        <v>#REF!</v>
      </c>
    </row>
    <row r="15" spans="1:2" x14ac:dyDescent="0.25">
      <c r="A15">
        <v>2436</v>
      </c>
      <c r="B15" t="e">
        <f>VLOOKUP(A15,#REF!,1,0)</f>
        <v>#REF!</v>
      </c>
    </row>
    <row r="16" spans="1:2" x14ac:dyDescent="0.25">
      <c r="A16" s="18">
        <v>2617</v>
      </c>
      <c r="B16" t="e">
        <f>VLOOKUP(A16,#REF!,1,0)</f>
        <v>#REF!</v>
      </c>
    </row>
    <row r="17" spans="1:2" x14ac:dyDescent="0.25">
      <c r="A17" s="18">
        <v>2618</v>
      </c>
      <c r="B17" t="e">
        <f>VLOOKUP(A17,#REF!,1,0)</f>
        <v>#REF!</v>
      </c>
    </row>
    <row r="18" spans="1:2" x14ac:dyDescent="0.25">
      <c r="A18">
        <v>2203</v>
      </c>
      <c r="B18" t="e">
        <f>VLOOKUP(A18,#REF!,1,0)</f>
        <v>#REF!</v>
      </c>
    </row>
    <row r="19" spans="1:2" x14ac:dyDescent="0.25">
      <c r="A19" s="18">
        <v>2622</v>
      </c>
      <c r="B19" t="e">
        <f>VLOOKUP(A19,#REF!,1,0)</f>
        <v>#REF!</v>
      </c>
    </row>
    <row r="20" spans="1:2" x14ac:dyDescent="0.25">
      <c r="A20">
        <v>2547</v>
      </c>
      <c r="B20" t="e">
        <f>VLOOKUP(A20,#REF!,1,0)</f>
        <v>#REF!</v>
      </c>
    </row>
    <row r="21" spans="1:2" x14ac:dyDescent="0.25">
      <c r="A21">
        <v>2548</v>
      </c>
      <c r="B21" t="e">
        <f>VLOOKUP(A21,#REF!,1,0)</f>
        <v>#REF!</v>
      </c>
    </row>
    <row r="22" spans="1:2" x14ac:dyDescent="0.25">
      <c r="A22">
        <v>2397</v>
      </c>
      <c r="B22" t="e">
        <f>VLOOKUP(A22,#REF!,1,0)</f>
        <v>#REF!</v>
      </c>
    </row>
    <row r="23" spans="1:2" x14ac:dyDescent="0.25">
      <c r="A23">
        <v>2361</v>
      </c>
      <c r="B23" t="e">
        <f>VLOOKUP(A23,#REF!,1,0)</f>
        <v>#REF!</v>
      </c>
    </row>
    <row r="24" spans="1:2" x14ac:dyDescent="0.25">
      <c r="A24">
        <v>2362</v>
      </c>
      <c r="B24" t="e">
        <f>VLOOKUP(A24,#REF!,1,0)</f>
        <v>#REF!</v>
      </c>
    </row>
    <row r="25" spans="1:2" x14ac:dyDescent="0.25">
      <c r="A25">
        <v>2276</v>
      </c>
      <c r="B25" t="e">
        <f>VLOOKUP(A25,#REF!,1,0)</f>
        <v>#REF!</v>
      </c>
    </row>
    <row r="26" spans="1:2" x14ac:dyDescent="0.25">
      <c r="A26">
        <v>2258</v>
      </c>
      <c r="B26" t="e">
        <f>VLOOKUP(A26,#REF!,1,0)</f>
        <v>#REF!</v>
      </c>
    </row>
    <row r="27" spans="1:2" x14ac:dyDescent="0.25">
      <c r="A27" s="18">
        <v>2831</v>
      </c>
      <c r="B27" t="e">
        <f>VLOOKUP(A27,#REF!,1,0)</f>
        <v>#REF!</v>
      </c>
    </row>
    <row r="28" spans="1:2" x14ac:dyDescent="0.25">
      <c r="A28" s="18">
        <v>1717</v>
      </c>
      <c r="B28" t="e">
        <f>VLOOKUP(A28,#REF!,1,0)</f>
        <v>#REF!</v>
      </c>
    </row>
    <row r="29" spans="1:2" x14ac:dyDescent="0.25">
      <c r="A29" s="18">
        <v>1719</v>
      </c>
      <c r="B29" t="e">
        <f>VLOOKUP(A29,#REF!,1,0)</f>
        <v>#REF!</v>
      </c>
    </row>
    <row r="30" spans="1:2" x14ac:dyDescent="0.25">
      <c r="A30">
        <v>2314</v>
      </c>
      <c r="B30" t="e">
        <f>VLOOKUP(A30,#REF!,1,0)</f>
        <v>#REF!</v>
      </c>
    </row>
    <row r="31" spans="1:2" x14ac:dyDescent="0.25">
      <c r="A31">
        <v>2313</v>
      </c>
      <c r="B31" t="e">
        <f>VLOOKUP(A31,#REF!,1,0)</f>
        <v>#REF!</v>
      </c>
    </row>
    <row r="32" spans="1:2" x14ac:dyDescent="0.25">
      <c r="A32">
        <v>2334</v>
      </c>
      <c r="B32" t="e">
        <f>VLOOKUP(A32,#REF!,1,0)</f>
        <v>#REF!</v>
      </c>
    </row>
    <row r="33" spans="1:2" x14ac:dyDescent="0.25">
      <c r="A33">
        <v>2244</v>
      </c>
      <c r="B33" t="e">
        <f>VLOOKUP(A33,#REF!,1,0)</f>
        <v>#REF!</v>
      </c>
    </row>
    <row r="34" spans="1:2" x14ac:dyDescent="0.25">
      <c r="A34">
        <v>2323</v>
      </c>
      <c r="B34" t="e">
        <f>VLOOKUP(A34,#REF!,1,0)</f>
        <v>#REF!</v>
      </c>
    </row>
    <row r="35" spans="1:2" x14ac:dyDescent="0.25">
      <c r="A35" s="18">
        <v>2650</v>
      </c>
      <c r="B35" t="e">
        <f>VLOOKUP(A35,#REF!,1,0)</f>
        <v>#REF!</v>
      </c>
    </row>
    <row r="36" spans="1:2" x14ac:dyDescent="0.25">
      <c r="A36">
        <v>2231</v>
      </c>
      <c r="B36" t="e">
        <f>VLOOKUP(A36,#REF!,1,0)</f>
        <v>#REF!</v>
      </c>
    </row>
    <row r="37" spans="1:2" x14ac:dyDescent="0.25">
      <c r="A37">
        <v>2235</v>
      </c>
      <c r="B37" t="e">
        <f>VLOOKUP(A37,#REF!,1,0)</f>
        <v>#REF!</v>
      </c>
    </row>
    <row r="38" spans="1:2" x14ac:dyDescent="0.25">
      <c r="A38">
        <v>2402</v>
      </c>
      <c r="B38" t="e">
        <f>VLOOKUP(A38,#REF!,1,0)</f>
        <v>#REF!</v>
      </c>
    </row>
    <row r="39" spans="1:2" x14ac:dyDescent="0.25">
      <c r="A39">
        <v>2233</v>
      </c>
      <c r="B39" t="e">
        <f>VLOOKUP(A39,#REF!,1,0)</f>
        <v>#REF!</v>
      </c>
    </row>
    <row r="40" spans="1:2" x14ac:dyDescent="0.25">
      <c r="A40">
        <v>2290</v>
      </c>
      <c r="B40" t="e">
        <f>VLOOKUP(A40,#REF!,1,0)</f>
        <v>#REF!</v>
      </c>
    </row>
    <row r="41" spans="1:2" x14ac:dyDescent="0.25">
      <c r="A41">
        <v>2472</v>
      </c>
      <c r="B41" t="e">
        <f>VLOOKUP(A41,#REF!,1,0)</f>
        <v>#REF!</v>
      </c>
    </row>
    <row r="42" spans="1:2" x14ac:dyDescent="0.25">
      <c r="A42">
        <v>2377</v>
      </c>
      <c r="B42" t="e">
        <f>VLOOKUP(A42,#REF!,1,0)</f>
        <v>#REF!</v>
      </c>
    </row>
    <row r="43" spans="1:2" x14ac:dyDescent="0.25">
      <c r="A43">
        <v>2289</v>
      </c>
      <c r="B43" t="e">
        <f>VLOOKUP(A43,#REF!,1,0)</f>
        <v>#REF!</v>
      </c>
    </row>
    <row r="44" spans="1:2" x14ac:dyDescent="0.25">
      <c r="A44" s="18">
        <v>2630</v>
      </c>
      <c r="B44" t="e">
        <f>VLOOKUP(A44,#REF!,1,0)</f>
        <v>#REF!</v>
      </c>
    </row>
    <row r="45" spans="1:2" x14ac:dyDescent="0.25">
      <c r="A45" s="18">
        <v>2680</v>
      </c>
      <c r="B45" t="e">
        <f>VLOOKUP(A45,#REF!,1,0)</f>
        <v>#REF!</v>
      </c>
    </row>
    <row r="46" spans="1:2" x14ac:dyDescent="0.25">
      <c r="A46" s="18">
        <v>2629</v>
      </c>
      <c r="B46" t="e">
        <f>VLOOKUP(A46,#REF!,1,0)</f>
        <v>#REF!</v>
      </c>
    </row>
    <row r="47" spans="1:2" x14ac:dyDescent="0.25">
      <c r="A47" s="18">
        <v>2690</v>
      </c>
      <c r="B47" t="e">
        <f>VLOOKUP(A47,#REF!,1,0)</f>
        <v>#REF!</v>
      </c>
    </row>
    <row r="48" spans="1:2" x14ac:dyDescent="0.25">
      <c r="A48" s="18">
        <v>2379</v>
      </c>
      <c r="B48" t="e">
        <f>VLOOKUP(A48,#REF!,1,0)</f>
        <v>#REF!</v>
      </c>
    </row>
    <row r="49" spans="1:2" x14ac:dyDescent="0.25">
      <c r="A49" s="18">
        <v>2385</v>
      </c>
      <c r="B49" t="e">
        <f>VLOOKUP(A49,#REF!,1,0)</f>
        <v>#REF!</v>
      </c>
    </row>
    <row r="50" spans="1:2" x14ac:dyDescent="0.25">
      <c r="A50">
        <v>2298</v>
      </c>
      <c r="B50" t="e">
        <f>VLOOKUP(A50,#REF!,1,0)</f>
        <v>#REF!</v>
      </c>
    </row>
    <row r="51" spans="1:2" x14ac:dyDescent="0.25">
      <c r="A51">
        <v>2299</v>
      </c>
      <c r="B51" t="e">
        <f>VLOOKUP(A51,#REF!,1,0)</f>
        <v>#REF!</v>
      </c>
    </row>
    <row r="52" spans="1:2" x14ac:dyDescent="0.25">
      <c r="A52">
        <v>2310</v>
      </c>
      <c r="B52" t="e">
        <f>VLOOKUP(A52,#REF!,1,0)</f>
        <v>#REF!</v>
      </c>
    </row>
    <row r="53" spans="1:2" x14ac:dyDescent="0.25">
      <c r="A53">
        <v>2376</v>
      </c>
      <c r="B53" t="e">
        <f>VLOOKUP(A53,#REF!,1,0)</f>
        <v>#REF!</v>
      </c>
    </row>
    <row r="54" spans="1:2" x14ac:dyDescent="0.25">
      <c r="A54">
        <v>2309</v>
      </c>
      <c r="B54" t="e">
        <f>VLOOKUP(A54,#REF!,1,0)</f>
        <v>#REF!</v>
      </c>
    </row>
    <row r="55" spans="1:2" x14ac:dyDescent="0.25">
      <c r="A55">
        <v>2300</v>
      </c>
      <c r="B55" t="e">
        <f>VLOOKUP(A55,#REF!,1,0)</f>
        <v>#REF!</v>
      </c>
    </row>
    <row r="56" spans="1:2" x14ac:dyDescent="0.25">
      <c r="A56">
        <v>2241</v>
      </c>
      <c r="B56" t="e">
        <f>VLOOKUP(A56,#REF!,1,0)</f>
        <v>#REF!</v>
      </c>
    </row>
    <row r="57" spans="1:2" x14ac:dyDescent="0.25">
      <c r="A57">
        <v>2240</v>
      </c>
      <c r="B57" t="e">
        <f>VLOOKUP(A57,#REF!,1,0)</f>
        <v>#REF!</v>
      </c>
    </row>
    <row r="58" spans="1:2" x14ac:dyDescent="0.25">
      <c r="A58">
        <v>2344</v>
      </c>
      <c r="B58" t="e">
        <f>VLOOKUP(A58,#REF!,1,0)</f>
        <v>#REF!</v>
      </c>
    </row>
    <row r="59" spans="1:2" x14ac:dyDescent="0.25">
      <c r="A59">
        <v>2345</v>
      </c>
      <c r="B59" t="e">
        <f>VLOOKUP(A59,#REF!,1,0)</f>
        <v>#REF!</v>
      </c>
    </row>
    <row r="60" spans="1:2" x14ac:dyDescent="0.25">
      <c r="A60">
        <v>2367</v>
      </c>
      <c r="B60" t="e">
        <f>VLOOKUP(A60,#REF!,1,0)</f>
        <v>#REF!</v>
      </c>
    </row>
    <row r="61" spans="1:2" x14ac:dyDescent="0.25">
      <c r="A61">
        <v>2311</v>
      </c>
      <c r="B61" t="e">
        <f>VLOOKUP(A61,#REF!,1,0)</f>
        <v>#REF!</v>
      </c>
    </row>
    <row r="62" spans="1:2" x14ac:dyDescent="0.25">
      <c r="A62">
        <v>2368</v>
      </c>
      <c r="B62" t="e">
        <f>VLOOKUP(A62,#REF!,1,0)</f>
        <v>#REF!</v>
      </c>
    </row>
    <row r="63" spans="1:2" x14ac:dyDescent="0.25">
      <c r="A63">
        <v>2364</v>
      </c>
      <c r="B63" t="e">
        <f>VLOOKUP(A63,#REF!,1,0)</f>
        <v>#REF!</v>
      </c>
    </row>
    <row r="64" spans="1:2" x14ac:dyDescent="0.25">
      <c r="A64">
        <v>2366</v>
      </c>
      <c r="B64" t="e">
        <f>VLOOKUP(A64,#REF!,1,0)</f>
        <v>#REF!</v>
      </c>
    </row>
    <row r="65" spans="1:2" x14ac:dyDescent="0.25">
      <c r="A65">
        <v>2284</v>
      </c>
      <c r="B65" t="e">
        <f>VLOOKUP(A65,#REF!,1,0)</f>
        <v>#REF!</v>
      </c>
    </row>
    <row r="66" spans="1:2" x14ac:dyDescent="0.25">
      <c r="A66">
        <v>2365</v>
      </c>
      <c r="B66" t="e">
        <f>VLOOKUP(A66,#REF!,1,0)</f>
        <v>#REF!</v>
      </c>
    </row>
    <row r="67" spans="1:2" x14ac:dyDescent="0.25">
      <c r="A67">
        <v>2283</v>
      </c>
      <c r="B67" t="e">
        <f>VLOOKUP(A67,#REF!,1,0)</f>
        <v>#REF!</v>
      </c>
    </row>
    <row r="68" spans="1:2" x14ac:dyDescent="0.25">
      <c r="A68">
        <v>2510</v>
      </c>
      <c r="B68" t="e">
        <f>VLOOKUP(A68,#REF!,1,0)</f>
        <v>#REF!</v>
      </c>
    </row>
    <row r="69" spans="1:2" x14ac:dyDescent="0.25">
      <c r="A69">
        <v>2509</v>
      </c>
      <c r="B69" t="e">
        <f>VLOOKUP(A69,#REF!,1,0)</f>
        <v>#REF!</v>
      </c>
    </row>
    <row r="70" spans="1:2" x14ac:dyDescent="0.25">
      <c r="A70">
        <v>2277</v>
      </c>
      <c r="B70" t="e">
        <f>VLOOKUP(A70,#REF!,1,0)</f>
        <v>#REF!</v>
      </c>
    </row>
    <row r="71" spans="1:2" x14ac:dyDescent="0.25">
      <c r="A71">
        <v>2278</v>
      </c>
      <c r="B71" t="e">
        <f>VLOOKUP(A71,#REF!,1,0)</f>
        <v>#REF!</v>
      </c>
    </row>
    <row r="72" spans="1:2" x14ac:dyDescent="0.25">
      <c r="A72">
        <v>2312</v>
      </c>
      <c r="B72" t="e">
        <f>VLOOKUP(A72,#REF!,1,0)</f>
        <v>#REF!</v>
      </c>
    </row>
    <row r="73" spans="1:2" x14ac:dyDescent="0.25">
      <c r="A73" s="18">
        <v>2671</v>
      </c>
      <c r="B73" t="e">
        <f>VLOOKUP(A73,#REF!,1,0)</f>
        <v>#REF!</v>
      </c>
    </row>
    <row r="74" spans="1:2" x14ac:dyDescent="0.25">
      <c r="A74" s="18">
        <v>2672</v>
      </c>
      <c r="B74" t="e">
        <f>VLOOKUP(A74,#REF!,1,0)</f>
        <v>#REF!</v>
      </c>
    </row>
    <row r="75" spans="1:2" x14ac:dyDescent="0.25">
      <c r="A75">
        <v>2243</v>
      </c>
      <c r="B75" t="e">
        <f>VLOOKUP(A75,#REF!,1,0)</f>
        <v>#REF!</v>
      </c>
    </row>
    <row r="76" spans="1:2" x14ac:dyDescent="0.25">
      <c r="A76">
        <v>2536</v>
      </c>
      <c r="B76" t="e">
        <f>VLOOKUP(A76,#REF!,1,0)</f>
        <v>#REF!</v>
      </c>
    </row>
    <row r="77" spans="1:2" x14ac:dyDescent="0.25">
      <c r="A77">
        <v>2522</v>
      </c>
      <c r="B77" t="e">
        <f>VLOOKUP(A77,#REF!,1,0)</f>
        <v>#REF!</v>
      </c>
    </row>
    <row r="78" spans="1:2" x14ac:dyDescent="0.25">
      <c r="A78">
        <v>2523</v>
      </c>
      <c r="B78" t="e">
        <f>VLOOKUP(A78,#REF!,1,0)</f>
        <v>#REF!</v>
      </c>
    </row>
    <row r="79" spans="1:2" x14ac:dyDescent="0.25">
      <c r="A79">
        <v>2255</v>
      </c>
      <c r="B79" t="e">
        <f>VLOOKUP(A79,#REF!,1,0)</f>
        <v>#REF!</v>
      </c>
    </row>
    <row r="80" spans="1:2" x14ac:dyDescent="0.25">
      <c r="A80">
        <v>2256</v>
      </c>
      <c r="B80" t="e">
        <f>VLOOKUP(A80,#REF!,1,0)</f>
        <v>#REF!</v>
      </c>
    </row>
    <row r="81" spans="1:2" x14ac:dyDescent="0.25">
      <c r="A81">
        <v>2257</v>
      </c>
      <c r="B81" t="e">
        <f>VLOOKUP(A81,#REF!,1,0)</f>
        <v>#REF!</v>
      </c>
    </row>
    <row r="82" spans="1:2" x14ac:dyDescent="0.25">
      <c r="A82">
        <v>2304</v>
      </c>
      <c r="B82" t="e">
        <f>VLOOKUP(A82,#REF!,1,0)</f>
        <v>#REF!</v>
      </c>
    </row>
    <row r="83" spans="1:2" x14ac:dyDescent="0.25">
      <c r="A83" s="18">
        <v>1501</v>
      </c>
      <c r="B83" t="e">
        <f>VLOOKUP(A83,#REF!,1,0)</f>
        <v>#REF!</v>
      </c>
    </row>
    <row r="84" spans="1:2" x14ac:dyDescent="0.25">
      <c r="A84">
        <v>2282</v>
      </c>
      <c r="B84" t="e">
        <f>VLOOKUP(A84,#REF!,1,0)</f>
        <v>#REF!</v>
      </c>
    </row>
    <row r="85" spans="1:2" x14ac:dyDescent="0.25">
      <c r="A85">
        <v>2280</v>
      </c>
      <c r="B85" t="e">
        <f>VLOOKUP(A85,#REF!,1,0)</f>
        <v>#REF!</v>
      </c>
    </row>
    <row r="86" spans="1:2" x14ac:dyDescent="0.25">
      <c r="A86">
        <v>2281</v>
      </c>
      <c r="B86" t="e">
        <f>VLOOKUP(A86,#REF!,1,0)</f>
        <v>#REF!</v>
      </c>
    </row>
    <row r="87" spans="1:2" x14ac:dyDescent="0.25">
      <c r="A87">
        <v>2275</v>
      </c>
      <c r="B87" t="e">
        <f>VLOOKUP(A87,#REF!,1,0)</f>
        <v>#REF!</v>
      </c>
    </row>
    <row r="88" spans="1:2" x14ac:dyDescent="0.25">
      <c r="A88">
        <v>2291</v>
      </c>
      <c r="B88" t="e">
        <f>VLOOKUP(A88,#REF!,1,0)</f>
        <v>#REF!</v>
      </c>
    </row>
    <row r="89" spans="1:2" x14ac:dyDescent="0.25">
      <c r="A89">
        <v>2384</v>
      </c>
      <c r="B89" t="e">
        <f>VLOOKUP(A89,#REF!,1,0)</f>
        <v>#REF!</v>
      </c>
    </row>
    <row r="90" spans="1:2" x14ac:dyDescent="0.25">
      <c r="A90">
        <v>2358</v>
      </c>
      <c r="B90" t="e">
        <f>VLOOKUP(A90,#REF!,1,0)</f>
        <v>#REF!</v>
      </c>
    </row>
    <row r="91" spans="1:2" x14ac:dyDescent="0.25">
      <c r="A91" s="18">
        <v>2830</v>
      </c>
      <c r="B91" t="e">
        <f>VLOOKUP(A91,#REF!,1,0)</f>
        <v>#REF!</v>
      </c>
    </row>
    <row r="92" spans="1:2" x14ac:dyDescent="0.25">
      <c r="A92" s="18">
        <v>2832</v>
      </c>
      <c r="B92" t="e">
        <f>VLOOKUP(A92,#REF!,1,0)</f>
        <v>#REF!</v>
      </c>
    </row>
    <row r="93" spans="1:2" x14ac:dyDescent="0.25">
      <c r="A93">
        <v>2264</v>
      </c>
      <c r="B93" t="e">
        <f>VLOOKUP(A93,#REF!,1,0)</f>
        <v>#REF!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CF1133C8511C47A46E8CAD2B9135CB" ma:contentTypeVersion="2" ma:contentTypeDescription="Crie um novo documento." ma:contentTypeScope="" ma:versionID="5fc4649e4ecd8bdaaa7bdf6c2e20e423">
  <xsd:schema xmlns:xsd="http://www.w3.org/2001/XMLSchema" xmlns:xs="http://www.w3.org/2001/XMLSchema" xmlns:p="http://schemas.microsoft.com/office/2006/metadata/properties" xmlns:ns2="2df87b65-9b3d-44df-be38-bddbc3b463fb" targetNamespace="http://schemas.microsoft.com/office/2006/metadata/properties" ma:root="true" ma:fieldsID="b06ef3040da0f4b61cf7362d7f71cbd0" ns2:_="">
    <xsd:import namespace="2df87b65-9b3d-44df-be38-bddbc3b463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87b65-9b3d-44df-be38-bddbc3b46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69BA2-A6F2-4B78-B48C-D9D215C1B349}">
  <ds:schemaRefs>
    <ds:schemaRef ds:uri="2df87b65-9b3d-44df-be38-bddbc3b463fb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E762152-ABF1-4678-A470-CD4E7DCF47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00626-A203-4182-8D90-128821D9A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f87b65-9b3d-44df-be38-bddbc3b46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LISTA 2023</vt:lpstr>
      <vt:lpstr>PRICE</vt:lpstr>
      <vt:lpstr>Aliquota</vt:lpstr>
      <vt:lpstr>'LISTA 2023'!Area_de_impressao</vt:lpstr>
    </vt:vector>
  </TitlesOfParts>
  <Company>Apsen Farmaceutica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Maria da Silva Dias</dc:creator>
  <cp:lastModifiedBy>Bomfim Camilo</cp:lastModifiedBy>
  <cp:lastPrinted>2018-05-21T16:36:10Z</cp:lastPrinted>
  <dcterms:created xsi:type="dcterms:W3CDTF">2017-03-30T17:47:24Z</dcterms:created>
  <dcterms:modified xsi:type="dcterms:W3CDTF">2023-04-03T13:31:43Z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0x010100B7CF1133C8511C47A46E8CAD2B9135CB</vt:lpwstr>
  </property>
  <property fmtid="{D5CDD505-2E9C-101B-9397-08002B2CF9AE}" pid="3" name="MSIP_Label_544d9f26-d299-4fdf-ade4-3c7f693a6862_Enabled">
    <vt:lpwstr>true</vt:lpwstr>
  </property>
  <property fmtid="{D5CDD505-2E9C-101B-9397-08002B2CF9AE}" pid="4" name="MSIP_Label_544d9f26-d299-4fdf-ade4-3c7f693a6862_SetDate">
    <vt:lpwstr>2023-04-01T23:53:46Z</vt:lpwstr>
  </property>
  <property fmtid="{D5CDD505-2E9C-101B-9397-08002B2CF9AE}" pid="5" name="MSIP_Label_544d9f26-d299-4fdf-ade4-3c7f693a6862_Method">
    <vt:lpwstr>Privileged</vt:lpwstr>
  </property>
  <property fmtid="{D5CDD505-2E9C-101B-9397-08002B2CF9AE}" pid="6" name="MSIP_Label_544d9f26-d299-4fdf-ade4-3c7f693a6862_Name">
    <vt:lpwstr>Publica</vt:lpwstr>
  </property>
  <property fmtid="{D5CDD505-2E9C-101B-9397-08002B2CF9AE}" pid="7" name="MSIP_Label_544d9f26-d299-4fdf-ade4-3c7f693a6862_SiteId">
    <vt:lpwstr>25b01ded-bdbe-483f-9f13-3a33e59dc12c</vt:lpwstr>
  </property>
  <property fmtid="{D5CDD505-2E9C-101B-9397-08002B2CF9AE}" pid="8" name="MSIP_Label_544d9f26-d299-4fdf-ade4-3c7f693a6862_ActionId">
    <vt:lpwstr>ed5651c1-343b-4409-8730-6d69a8c53869</vt:lpwstr>
  </property>
  <property fmtid="{D5CDD505-2E9C-101B-9397-08002B2CF9AE}" pid="9" name="MSIP_Label_544d9f26-d299-4fdf-ade4-3c7f693a6862_ContentBits">
    <vt:lpwstr>0</vt:lpwstr>
  </property>
</Properties>
</file>