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arketing\5.0. Inteligencia\PREÇOS\"/>
    </mc:Choice>
  </mc:AlternateContent>
  <xr:revisionPtr revIDLastSave="0" documentId="13_ncr:1_{C531168E-1861-414F-9C7D-147F049541A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EDICAMENTOS" sheetId="3" r:id="rId1"/>
    <sheet name="NÃO MEDICAMENTOS" sheetId="4" r:id="rId2"/>
    <sheet name="LACER" sheetId="2" r:id="rId3"/>
  </sheets>
  <definedNames>
    <definedName name="_xlnm._FilterDatabase" localSheetId="2" hidden="1">LACER!$A$1:$F$1</definedName>
    <definedName name="_xlnm._FilterDatabase" localSheetId="1" hidden="1">'NÃO MEDICAMENTOS'!#REF!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4" l="1"/>
  <c r="H40" i="4"/>
  <c r="H41" i="4"/>
  <c r="H38" i="4"/>
  <c r="F18" i="2"/>
  <c r="F17" i="2"/>
  <c r="F39" i="2"/>
  <c r="F38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sulta - PRODUTOS" description="Conexão com a consulta 'PRODUTOS' na pasta de trabalho." type="5" refreshedVersion="6" background="1">
    <dbPr connection="Provider=Microsoft.Mashup.OleDb.1;Data Source=$Workbook$;Location=PRODUTOS;Extended Properties=&quot;&quot;" command="SELECT * FROM [PRODUTOS]"/>
  </connection>
</connections>
</file>

<file path=xl/sharedStrings.xml><?xml version="1.0" encoding="utf-8"?>
<sst xmlns="http://schemas.openxmlformats.org/spreadsheetml/2006/main" count="275" uniqueCount="96">
  <si>
    <t>REDE</t>
  </si>
  <si>
    <t>CINILA</t>
  </si>
  <si>
    <t>DIST</t>
  </si>
  <si>
    <t>SAFORELLE SOIN LAVANT DOUX 250</t>
  </si>
  <si>
    <t>SAFORELLE SOIN LAVANT DOUX 100</t>
  </si>
  <si>
    <t>SAFORELLE SOIN LAVANT ULTRA 250</t>
  </si>
  <si>
    <t>IODARA COMPLEX</t>
  </si>
  <si>
    <t>TRIADE MULHER</t>
  </si>
  <si>
    <t>COD</t>
  </si>
  <si>
    <t>TRIADE GOTAS</t>
  </si>
  <si>
    <t>IODARA 200</t>
  </si>
  <si>
    <t>CAMOM BABY</t>
  </si>
  <si>
    <t>CAREDIN</t>
  </si>
  <si>
    <t>APRESENTAÇÃO</t>
  </si>
  <si>
    <t>T.CLIENTE</t>
  </si>
  <si>
    <t>IODARA GOTAS</t>
  </si>
  <si>
    <t>PERIOXIDIN ENXAGUATORIO 200ML</t>
  </si>
  <si>
    <t>PERIOXIDIN ENXAGUATORIO 500ML</t>
  </si>
  <si>
    <t>PERIOXIDIN GEL 32GR</t>
  </si>
  <si>
    <t>PERIOXIDIN GEL 53GR</t>
  </si>
  <si>
    <t>PERIOXIDIN SPRAY 40 ML</t>
  </si>
  <si>
    <t>PERIOXIDIN UD CREME DENTAL 98G</t>
  </si>
  <si>
    <t>PERIOXIDIN UD ENXAGUATORIO 500</t>
  </si>
  <si>
    <t>XEROLACER CREME DENTAL 100 G</t>
  </si>
  <si>
    <t>XEROLACER ENXAGUATORIO 500ML</t>
  </si>
  <si>
    <t>XEROLACER GEL BIOADESIVO 50G</t>
  </si>
  <si>
    <t>XEROLACER SPRAY 30 ML</t>
  </si>
  <si>
    <t>Cod EAN</t>
  </si>
  <si>
    <t>Apresentação</t>
  </si>
  <si>
    <t>COD_PROD</t>
  </si>
  <si>
    <t>Preço Fábrica</t>
  </si>
  <si>
    <t>Preço Máx. Cons.</t>
  </si>
  <si>
    <t>ADEFORTE ORAL C/25</t>
  </si>
  <si>
    <t>ADEFORTE AMP 3ML</t>
  </si>
  <si>
    <t>ADEFORTE GOTAS 15ML</t>
  </si>
  <si>
    <t>BREXIN C/10 COMP.</t>
  </si>
  <si>
    <t>BREXIN C/5 COMP.</t>
  </si>
  <si>
    <t>ETNA CAPSULAS C/20</t>
  </si>
  <si>
    <t>ETNA CAPSULAS C/50</t>
  </si>
  <si>
    <t>HIDRION C/20</t>
  </si>
  <si>
    <t>HIDRION C/30</t>
  </si>
  <si>
    <t>KELTIX CAPS C/10</t>
  </si>
  <si>
    <t>SEPURIN C/20</t>
  </si>
  <si>
    <t>TRIADE MAIS OSSO</t>
  </si>
  <si>
    <t>EAN</t>
  </si>
  <si>
    <t>ADEFORTE CAPS</t>
  </si>
  <si>
    <t>TALQUISTINA CREME BISNAGA 50ML</t>
  </si>
  <si>
    <t>PERIOXIDIN CD 65G</t>
  </si>
  <si>
    <t>PERIOXIDIN 2L</t>
  </si>
  <si>
    <t>MILDÊ</t>
  </si>
  <si>
    <t>ETNA CAPSULAS C/180</t>
  </si>
  <si>
    <t>HIDRION C/100</t>
  </si>
  <si>
    <t>Liberado</t>
  </si>
  <si>
    <t>Monitorado</t>
  </si>
  <si>
    <t>REGIME</t>
  </si>
  <si>
    <t>Preço Fábrica (ALC)</t>
  </si>
  <si>
    <t>Preço Máx. Cons. (ALC)</t>
  </si>
  <si>
    <t>Preço Máx.Cons. (ALC)</t>
  </si>
  <si>
    <t>PREÇO DISTRIBUIDOR</t>
  </si>
  <si>
    <t>PREÇO REDE</t>
  </si>
  <si>
    <t>PREÇO SUGERIDO VENDA DISTRIBUIDOR</t>
  </si>
  <si>
    <t>PREÇO SUGERIDO CONSUMIDOR</t>
  </si>
  <si>
    <t>COVIDA CART C/10 COMP</t>
  </si>
  <si>
    <t>FLEBODIA COMP C/30</t>
  </si>
  <si>
    <t>KIT ADEFORTE CAPSULAS</t>
  </si>
  <si>
    <t>SAFORELLE SOIN LAVANT ULTRA 10</t>
  </si>
  <si>
    <t>SAFORELLE SOIN LAVANT ULTRA 25</t>
  </si>
  <si>
    <t>TRIADE CAPSULA</t>
  </si>
  <si>
    <t>XEROLACER ENXAGUATORIO BUCAL 5</t>
  </si>
  <si>
    <t>COVIDA CART C/30 COMP</t>
  </si>
  <si>
    <t>PF RJ 2021</t>
  </si>
  <si>
    <t>PF SP MG PR SC RS  RN 2021</t>
  </si>
  <si>
    <t>PF OUTROS 2021</t>
  </si>
  <si>
    <t>D+Z CART C/10 COMP</t>
  </si>
  <si>
    <t>7892828002082</t>
  </si>
  <si>
    <t>D+Z CART C/30 COMP</t>
  </si>
  <si>
    <t>7892828002099</t>
  </si>
  <si>
    <t>7892828002105</t>
  </si>
  <si>
    <t>7892828002112</t>
  </si>
  <si>
    <t>PF 2021</t>
  </si>
  <si>
    <t>ETNA INJETAVEL C/03 AMP</t>
  </si>
  <si>
    <t>KIT PERIOXIDIN UD ENXAGUATORIO 500ML</t>
  </si>
  <si>
    <t>KIT XEROLACER ONCOLOGISTAS ASSOCIADOS</t>
  </si>
  <si>
    <t>LACER KIDS GEL DENTIFRÍCIO SEM FLUOR</t>
  </si>
  <si>
    <t>PERIOXIDIN 500+C.D 65G</t>
  </si>
  <si>
    <t>XEROLACER ENX 500+C.DENT</t>
  </si>
  <si>
    <t>Preços FÁBRICA Abril/2021</t>
  </si>
  <si>
    <t>Preços MÁX CONS. Abril/2021</t>
  </si>
  <si>
    <t>0% Abr/2021</t>
  </si>
  <si>
    <t>12% Abr/2021</t>
  </si>
  <si>
    <t>17% Abr/2021</t>
  </si>
  <si>
    <t>17,5% Abr/2021</t>
  </si>
  <si>
    <t>18% Abr/2021</t>
  </si>
  <si>
    <t>20% Abr/2021</t>
  </si>
  <si>
    <t>ORGANONEURO CEREBRAL C/25 DRAG</t>
  </si>
  <si>
    <t>ORGANONEURO CEREBRAL C/100 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</si>
</sst>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b/>
      <sz val="18"/>
      <color theme="0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5" fontId="5" fillId="0" borderId="0" applyFont="0" applyFill="0" applyBorder="0" applyAlignment="0" applyProtection="0"/>
  </cellStyleXfs>
  <cellXfs count="73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/>
    <xf numFmtId="0" fontId="2" fillId="5" borderId="1" xfId="0" applyFont="1" applyFill="1" applyBorder="1"/>
    <xf numFmtId="44" fontId="0" fillId="8" borderId="1" xfId="1" applyFont="1" applyFill="1" applyBorder="1" applyAlignment="1">
      <alignment horizontal="right"/>
    </xf>
    <xf numFmtId="44" fontId="0" fillId="4" borderId="1" xfId="1" applyFont="1" applyFill="1" applyBorder="1" applyAlignment="1">
      <alignment horizontal="right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9" borderId="1" xfId="0" applyFill="1" applyBorder="1"/>
    <xf numFmtId="44" fontId="0" fillId="10" borderId="1" xfId="1" applyFont="1" applyFill="1" applyBorder="1"/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2" borderId="0" xfId="0" applyFill="1"/>
    <xf numFmtId="0" fontId="2" fillId="5" borderId="13" xfId="0" applyFont="1" applyFill="1" applyBorder="1"/>
    <xf numFmtId="0" fontId="0" fillId="9" borderId="13" xfId="0" applyFill="1" applyBorder="1"/>
    <xf numFmtId="0" fontId="2" fillId="5" borderId="12" xfId="0" applyFont="1" applyFill="1" applyBorder="1" applyAlignment="1">
      <alignment horizontal="center" vertical="center" wrapText="1"/>
    </xf>
    <xf numFmtId="44" fontId="0" fillId="10" borderId="16" xfId="1" applyFont="1" applyFill="1" applyBorder="1"/>
    <xf numFmtId="44" fontId="0" fillId="10" borderId="14" xfId="1" applyFont="1" applyFill="1" applyBorder="1"/>
    <xf numFmtId="0" fontId="2" fillId="5" borderId="1" xfId="0" applyFont="1" applyFill="1" applyBorder="1" applyAlignment="1">
      <alignment horizontal="center" vertical="center"/>
    </xf>
    <xf numFmtId="44" fontId="0" fillId="2" borderId="0" xfId="0" applyNumberFormat="1" applyFill="1"/>
    <xf numFmtId="10" fontId="0" fillId="2" borderId="0" xfId="2" applyNumberFormat="1" applyFont="1" applyFill="1"/>
    <xf numFmtId="0" fontId="0" fillId="0" borderId="1" xfId="0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10" fontId="0" fillId="0" borderId="0" xfId="2" applyNumberFormat="1" applyFont="1"/>
    <xf numFmtId="8" fontId="0" fillId="2" borderId="1" xfId="1" applyNumberFormat="1" applyFont="1" applyFill="1" applyBorder="1"/>
    <xf numFmtId="8" fontId="0" fillId="2" borderId="1" xfId="0" applyNumberFormat="1" applyFill="1" applyBorder="1"/>
    <xf numFmtId="44" fontId="0" fillId="0" borderId="0" xfId="0" applyNumberFormat="1"/>
    <xf numFmtId="1" fontId="2" fillId="5" borderId="26" xfId="0" applyNumberFormat="1" applyFont="1" applyFill="1" applyBorder="1"/>
    <xf numFmtId="1" fontId="2" fillId="5" borderId="27" xfId="0" applyNumberFormat="1" applyFont="1" applyFill="1" applyBorder="1"/>
    <xf numFmtId="8" fontId="0" fillId="2" borderId="13" xfId="0" applyNumberFormat="1" applyFill="1" applyBorder="1"/>
    <xf numFmtId="1" fontId="2" fillId="5" borderId="29" xfId="0" applyNumberFormat="1" applyFont="1" applyFill="1" applyBorder="1"/>
    <xf numFmtId="0" fontId="2" fillId="5" borderId="22" xfId="0" applyFont="1" applyFill="1" applyBorder="1" applyAlignment="1">
      <alignment horizontal="center" vertical="center" wrapText="1"/>
    </xf>
    <xf numFmtId="0" fontId="2" fillId="5" borderId="31" xfId="0" applyFont="1" applyFill="1" applyBorder="1"/>
    <xf numFmtId="0" fontId="2" fillId="5" borderId="32" xfId="0" applyFont="1" applyFill="1" applyBorder="1"/>
    <xf numFmtId="0" fontId="2" fillId="5" borderId="33" xfId="0" applyFont="1" applyFill="1" applyBorder="1"/>
    <xf numFmtId="0" fontId="2" fillId="5" borderId="19" xfId="0" applyFont="1" applyFill="1" applyBorder="1" applyAlignment="1">
      <alignment horizontal="center" vertical="center" wrapText="1"/>
    </xf>
    <xf numFmtId="8" fontId="0" fillId="2" borderId="3" xfId="0" applyNumberFormat="1" applyFill="1" applyBorder="1"/>
    <xf numFmtId="8" fontId="0" fillId="2" borderId="6" xfId="0" applyNumberFormat="1" applyFill="1" applyBorder="1"/>
    <xf numFmtId="8" fontId="0" fillId="2" borderId="6" xfId="1" applyNumberFormat="1" applyFont="1" applyFill="1" applyBorder="1"/>
    <xf numFmtId="8" fontId="0" fillId="2" borderId="18" xfId="0" applyNumberFormat="1" applyFill="1" applyBorder="1"/>
    <xf numFmtId="8" fontId="0" fillId="10" borderId="32" xfId="1" applyNumberFormat="1" applyFont="1" applyFill="1" applyBorder="1"/>
    <xf numFmtId="8" fontId="0" fillId="10" borderId="33" xfId="1" applyNumberFormat="1" applyFont="1" applyFill="1" applyBorder="1"/>
    <xf numFmtId="8" fontId="0" fillId="2" borderId="9" xfId="0" applyNumberFormat="1" applyFill="1" applyBorder="1"/>
    <xf numFmtId="8" fontId="0" fillId="10" borderId="34" xfId="1" applyNumberFormat="1" applyFont="1" applyFill="1" applyBorder="1"/>
    <xf numFmtId="0" fontId="2" fillId="5" borderId="20" xfId="0" applyFont="1" applyFill="1" applyBorder="1" applyAlignment="1">
      <alignment horizontal="center" vertical="center" wrapText="1"/>
    </xf>
    <xf numFmtId="8" fontId="0" fillId="2" borderId="30" xfId="1" applyNumberFormat="1" applyFont="1" applyFill="1" applyBorder="1"/>
    <xf numFmtId="8" fontId="0" fillId="2" borderId="8" xfId="1" applyNumberFormat="1" applyFont="1" applyFill="1" applyBorder="1"/>
    <xf numFmtId="8" fontId="0" fillId="2" borderId="28" xfId="1" applyNumberFormat="1" applyFont="1" applyFill="1" applyBorder="1"/>
    <xf numFmtId="0" fontId="0" fillId="9" borderId="34" xfId="0" applyFill="1" applyBorder="1"/>
    <xf numFmtId="0" fontId="0" fillId="9" borderId="32" xfId="0" applyFill="1" applyBorder="1"/>
    <xf numFmtId="0" fontId="0" fillId="9" borderId="33" xfId="0" applyFill="1" applyBorder="1"/>
    <xf numFmtId="0" fontId="2" fillId="5" borderId="35" xfId="0" applyFont="1" applyFill="1" applyBorder="1" applyAlignment="1">
      <alignment horizontal="center" vertical="center"/>
    </xf>
    <xf numFmtId="1" fontId="2" fillId="5" borderId="15" xfId="0" applyNumberFormat="1" applyFont="1" applyFill="1" applyBorder="1" applyAlignment="1">
      <alignment horizontal="center"/>
    </xf>
    <xf numFmtId="1" fontId="2" fillId="5" borderId="17" xfId="0" applyNumberFormat="1" applyFont="1" applyFill="1" applyBorder="1" applyAlignment="1">
      <alignment horizontal="center"/>
    </xf>
    <xf numFmtId="44" fontId="0" fillId="10" borderId="13" xfId="1" applyFont="1" applyFill="1" applyBorder="1"/>
    <xf numFmtId="0" fontId="2" fillId="5" borderId="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4" fillId="11" borderId="21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1" borderId="24" xfId="0" applyFont="1" applyFill="1" applyBorder="1" applyAlignment="1">
      <alignment horizontal="center"/>
    </xf>
    <xf numFmtId="0" fontId="4" fillId="11" borderId="25" xfId="0" applyFont="1" applyFill="1" applyBorder="1" applyAlignment="1">
      <alignment horizontal="center"/>
    </xf>
    <xf numFmtId="0" fontId="4" fillId="11" borderId="23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</cellXfs>
  <cellStyles count="5">
    <cellStyle name="Moeda" xfId="1" builtinId="4"/>
    <cellStyle name="Normal" xfId="0" builtinId="0"/>
    <cellStyle name="Normal 2" xfId="3" xr:uid="{00000000-0005-0000-0000-000002000000}"/>
    <cellStyle name="Porcentagem" xfId="2" builtinId="5"/>
    <cellStyle name="Separador de milhares 2" xfId="4" xr:uid="{4D623974-BD74-459B-8100-439ADF4FB7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X22"/>
  <sheetViews>
    <sheetView showGridLines="0" tabSelected="1" zoomScale="80" zoomScaleNormal="80" workbookViewId="0">
      <selection sqref="A1:A3"/>
    </sheetView>
  </sheetViews>
  <sheetFormatPr defaultColWidth="9.140625" defaultRowHeight="15" x14ac:dyDescent="0.25"/>
  <cols>
    <col min="1" max="1" width="15.28515625" customWidth="1"/>
    <col min="2" max="2" width="38.42578125" bestFit="1" customWidth="1"/>
    <col min="3" max="3" width="11.5703125" style="10" bestFit="1" customWidth="1"/>
    <col min="4" max="4" width="11.42578125" style="10" bestFit="1" customWidth="1"/>
    <col min="5" max="5" width="13" bestFit="1" customWidth="1"/>
    <col min="6" max="7" width="13.7109375" bestFit="1" customWidth="1"/>
    <col min="8" max="8" width="15.5703125" bestFit="1" customWidth="1"/>
    <col min="9" max="10" width="13.7109375" bestFit="1" customWidth="1"/>
    <col min="11" max="13" width="18.42578125" bestFit="1" customWidth="1"/>
    <col min="14" max="19" width="16.42578125" bestFit="1" customWidth="1"/>
    <col min="20" max="20" width="21.7109375" bestFit="1" customWidth="1"/>
    <col min="21" max="21" width="21.28515625" bestFit="1" customWidth="1"/>
    <col min="22" max="22" width="21.7109375" bestFit="1" customWidth="1"/>
    <col min="23" max="23" width="16.42578125" bestFit="1" customWidth="1"/>
    <col min="24" max="24" width="22.42578125" bestFit="1" customWidth="1"/>
    <col min="25" max="26" width="7.140625" bestFit="1" customWidth="1"/>
    <col min="27" max="27" width="20.5703125" bestFit="1" customWidth="1"/>
  </cols>
  <sheetData>
    <row r="1" spans="1:22" x14ac:dyDescent="0.25">
      <c r="A1" s="59" t="s">
        <v>27</v>
      </c>
      <c r="B1" s="59" t="s">
        <v>28</v>
      </c>
      <c r="C1" s="59" t="s">
        <v>54</v>
      </c>
      <c r="D1" s="59" t="s">
        <v>29</v>
      </c>
      <c r="E1" s="62" t="s">
        <v>86</v>
      </c>
      <c r="F1" s="63"/>
      <c r="G1" s="63"/>
      <c r="H1" s="63"/>
      <c r="I1" s="63"/>
      <c r="J1" s="63"/>
      <c r="K1" s="63"/>
      <c r="L1" s="63"/>
      <c r="M1" s="64"/>
      <c r="N1" s="65" t="s">
        <v>87</v>
      </c>
      <c r="O1" s="66"/>
      <c r="P1" s="66"/>
      <c r="Q1" s="66"/>
      <c r="R1" s="66"/>
      <c r="S1" s="66"/>
      <c r="T1" s="66"/>
      <c r="U1" s="66"/>
      <c r="V1" s="66"/>
    </row>
    <row r="2" spans="1:22" x14ac:dyDescent="0.25">
      <c r="A2" s="60"/>
      <c r="B2" s="60"/>
      <c r="C2" s="60"/>
      <c r="D2" s="60" t="s">
        <v>29</v>
      </c>
      <c r="E2" s="1" t="s">
        <v>30</v>
      </c>
      <c r="F2" s="1" t="s">
        <v>30</v>
      </c>
      <c r="G2" s="1" t="s">
        <v>30</v>
      </c>
      <c r="H2" s="1" t="s">
        <v>30</v>
      </c>
      <c r="I2" s="1" t="s">
        <v>30</v>
      </c>
      <c r="J2" s="1" t="s">
        <v>30</v>
      </c>
      <c r="K2" s="1" t="s">
        <v>55</v>
      </c>
      <c r="L2" s="1" t="s">
        <v>55</v>
      </c>
      <c r="M2" s="1" t="s">
        <v>55</v>
      </c>
      <c r="N2" s="2" t="s">
        <v>31</v>
      </c>
      <c r="O2" s="2" t="s">
        <v>31</v>
      </c>
      <c r="P2" s="2" t="s">
        <v>31</v>
      </c>
      <c r="Q2" s="2" t="s">
        <v>31</v>
      </c>
      <c r="R2" s="2" t="s">
        <v>31</v>
      </c>
      <c r="S2" s="2" t="s">
        <v>31</v>
      </c>
      <c r="T2" s="2" t="s">
        <v>56</v>
      </c>
      <c r="U2" s="2" t="s">
        <v>57</v>
      </c>
      <c r="V2" s="2" t="s">
        <v>56</v>
      </c>
    </row>
    <row r="3" spans="1:22" x14ac:dyDescent="0.25">
      <c r="A3" s="61"/>
      <c r="B3" s="61"/>
      <c r="C3" s="61"/>
      <c r="D3" s="61"/>
      <c r="E3" s="7" t="s">
        <v>88</v>
      </c>
      <c r="F3" s="7" t="s">
        <v>89</v>
      </c>
      <c r="G3" s="7" t="s">
        <v>90</v>
      </c>
      <c r="H3" s="7" t="s">
        <v>91</v>
      </c>
      <c r="I3" s="7" t="s">
        <v>92</v>
      </c>
      <c r="J3" s="7" t="s">
        <v>93</v>
      </c>
      <c r="K3" s="7" t="s">
        <v>90</v>
      </c>
      <c r="L3" s="7" t="s">
        <v>91</v>
      </c>
      <c r="M3" s="7" t="s">
        <v>92</v>
      </c>
      <c r="N3" s="8" t="s">
        <v>88</v>
      </c>
      <c r="O3" s="8" t="s">
        <v>89</v>
      </c>
      <c r="P3" s="8" t="s">
        <v>90</v>
      </c>
      <c r="Q3" s="8" t="s">
        <v>91</v>
      </c>
      <c r="R3" s="8" t="s">
        <v>92</v>
      </c>
      <c r="S3" s="8" t="s">
        <v>93</v>
      </c>
      <c r="T3" s="8" t="s">
        <v>90</v>
      </c>
      <c r="U3" s="8" t="s">
        <v>91</v>
      </c>
      <c r="V3" s="8" t="s">
        <v>92</v>
      </c>
    </row>
    <row r="4" spans="1:22" x14ac:dyDescent="0.25">
      <c r="A4" s="3">
        <v>7892828000019</v>
      </c>
      <c r="B4" s="3" t="s">
        <v>33</v>
      </c>
      <c r="C4" s="22" t="s">
        <v>52</v>
      </c>
      <c r="D4" s="9">
        <v>1</v>
      </c>
      <c r="E4" s="5">
        <v>0</v>
      </c>
      <c r="F4" s="5">
        <v>10.08</v>
      </c>
      <c r="G4" s="5">
        <v>10.78</v>
      </c>
      <c r="H4" s="5">
        <v>10.86</v>
      </c>
      <c r="I4" s="5">
        <v>10.94</v>
      </c>
      <c r="J4" s="5">
        <v>11.26</v>
      </c>
      <c r="K4" s="5">
        <v>9.3800000000000008</v>
      </c>
      <c r="L4" s="5">
        <v>9.44</v>
      </c>
      <c r="M4" s="5">
        <v>9.51</v>
      </c>
      <c r="N4" s="6">
        <v>0</v>
      </c>
      <c r="O4" s="6">
        <v>13.47</v>
      </c>
      <c r="P4" s="6">
        <v>14.37</v>
      </c>
      <c r="Q4" s="6">
        <v>14.47</v>
      </c>
      <c r="R4" s="6">
        <v>14.57</v>
      </c>
      <c r="S4" s="6">
        <v>14.98</v>
      </c>
      <c r="T4" s="6">
        <v>12.97</v>
      </c>
      <c r="U4" s="6">
        <v>13.06</v>
      </c>
      <c r="V4" s="6">
        <v>13.14</v>
      </c>
    </row>
    <row r="5" spans="1:22" x14ac:dyDescent="0.25">
      <c r="A5" s="3">
        <v>7892828000026</v>
      </c>
      <c r="B5" s="3" t="s">
        <v>34</v>
      </c>
      <c r="C5" s="22" t="s">
        <v>52</v>
      </c>
      <c r="D5" s="9">
        <v>2</v>
      </c>
      <c r="E5" s="5">
        <v>0</v>
      </c>
      <c r="F5" s="5">
        <v>55.02</v>
      </c>
      <c r="G5" s="5">
        <v>58.84</v>
      </c>
      <c r="H5" s="5">
        <v>59.25</v>
      </c>
      <c r="I5" s="5">
        <v>59.67</v>
      </c>
      <c r="J5" s="5">
        <v>61.4</v>
      </c>
      <c r="K5" s="5">
        <v>51.23</v>
      </c>
      <c r="L5" s="5">
        <v>51.52</v>
      </c>
      <c r="M5" s="5">
        <v>51.84</v>
      </c>
      <c r="N5" s="6">
        <v>0</v>
      </c>
      <c r="O5" s="6">
        <v>73.510000000000005</v>
      </c>
      <c r="P5" s="6">
        <v>78.44</v>
      </c>
      <c r="Q5" s="6">
        <v>78.959999999999994</v>
      </c>
      <c r="R5" s="6">
        <v>79.489999999999995</v>
      </c>
      <c r="S5" s="6">
        <v>81.73</v>
      </c>
      <c r="T5" s="6">
        <v>70.819999999999993</v>
      </c>
      <c r="U5" s="6">
        <v>71.23</v>
      </c>
      <c r="V5" s="6">
        <v>71.680000000000007</v>
      </c>
    </row>
    <row r="6" spans="1:22" x14ac:dyDescent="0.25">
      <c r="A6" s="3">
        <v>7892828000170</v>
      </c>
      <c r="B6" s="3" t="s">
        <v>32</v>
      </c>
      <c r="C6" s="22" t="s">
        <v>52</v>
      </c>
      <c r="D6" s="9">
        <v>17</v>
      </c>
      <c r="E6" s="5">
        <v>0</v>
      </c>
      <c r="F6" s="5">
        <v>236.26</v>
      </c>
      <c r="G6" s="5">
        <v>252.64</v>
      </c>
      <c r="H6" s="5">
        <v>254.41</v>
      </c>
      <c r="I6" s="5">
        <v>256.2</v>
      </c>
      <c r="J6" s="5">
        <v>263.61</v>
      </c>
      <c r="K6" s="5">
        <v>219.93</v>
      </c>
      <c r="L6" s="5">
        <v>221.23</v>
      </c>
      <c r="M6" s="5">
        <v>222.61</v>
      </c>
      <c r="N6" s="6">
        <v>0</v>
      </c>
      <c r="O6" s="6">
        <v>315.58999999999997</v>
      </c>
      <c r="P6" s="6">
        <v>336.75</v>
      </c>
      <c r="Q6" s="6">
        <v>339.03</v>
      </c>
      <c r="R6" s="6">
        <v>341.34</v>
      </c>
      <c r="S6" s="6">
        <v>350.88</v>
      </c>
      <c r="T6" s="6">
        <v>304.05</v>
      </c>
      <c r="U6" s="6">
        <v>305.83999999999997</v>
      </c>
      <c r="V6" s="6">
        <v>307.73</v>
      </c>
    </row>
    <row r="7" spans="1:22" s="16" customFormat="1" x14ac:dyDescent="0.25">
      <c r="A7" s="3">
        <v>7892828001832</v>
      </c>
      <c r="B7" s="3" t="s">
        <v>35</v>
      </c>
      <c r="C7" s="22" t="s">
        <v>53</v>
      </c>
      <c r="D7" s="9">
        <v>183</v>
      </c>
      <c r="E7" s="5">
        <v>0</v>
      </c>
      <c r="F7" s="5">
        <v>59.75</v>
      </c>
      <c r="G7" s="5">
        <v>63.9</v>
      </c>
      <c r="H7" s="5">
        <v>64.34</v>
      </c>
      <c r="I7" s="5">
        <v>64.790000000000006</v>
      </c>
      <c r="J7" s="5">
        <v>66.66</v>
      </c>
      <c r="K7" s="5">
        <v>55.62</v>
      </c>
      <c r="L7" s="5">
        <v>55.95</v>
      </c>
      <c r="M7" s="5">
        <v>56.29</v>
      </c>
      <c r="N7" s="6">
        <v>0</v>
      </c>
      <c r="O7" s="6">
        <v>79.83</v>
      </c>
      <c r="P7" s="6">
        <v>85.17</v>
      </c>
      <c r="Q7" s="6">
        <v>85.74</v>
      </c>
      <c r="R7" s="6">
        <v>86.33</v>
      </c>
      <c r="S7" s="6">
        <v>88.74</v>
      </c>
      <c r="T7" s="6">
        <v>77.34</v>
      </c>
      <c r="U7" s="6">
        <v>76.89</v>
      </c>
      <c r="V7" s="6">
        <v>77.819999999999993</v>
      </c>
    </row>
    <row r="8" spans="1:22" s="16" customFormat="1" x14ac:dyDescent="0.25">
      <c r="A8" s="3">
        <v>7892828001825</v>
      </c>
      <c r="B8" s="3" t="s">
        <v>36</v>
      </c>
      <c r="C8" s="22" t="s">
        <v>53</v>
      </c>
      <c r="D8" s="9">
        <v>182</v>
      </c>
      <c r="E8" s="5">
        <v>0</v>
      </c>
      <c r="F8" s="5">
        <v>30.09</v>
      </c>
      <c r="G8" s="5">
        <v>32.18</v>
      </c>
      <c r="H8" s="5">
        <v>32.4</v>
      </c>
      <c r="I8" s="5">
        <v>32.630000000000003</v>
      </c>
      <c r="J8" s="5">
        <v>33.58</v>
      </c>
      <c r="K8" s="5">
        <v>28.01</v>
      </c>
      <c r="L8" s="5">
        <v>28.19</v>
      </c>
      <c r="M8" s="5">
        <v>28.35</v>
      </c>
      <c r="N8" s="6">
        <v>0</v>
      </c>
      <c r="O8" s="6">
        <v>40.200000000000003</v>
      </c>
      <c r="P8" s="6">
        <v>42.89</v>
      </c>
      <c r="Q8" s="6">
        <v>43.18</v>
      </c>
      <c r="R8" s="6">
        <v>43.48</v>
      </c>
      <c r="S8" s="6">
        <v>44.7</v>
      </c>
      <c r="T8" s="6">
        <v>38.96</v>
      </c>
      <c r="U8" s="6">
        <v>38.72</v>
      </c>
      <c r="V8" s="6">
        <v>39.19</v>
      </c>
    </row>
    <row r="9" spans="1:22" s="16" customFormat="1" x14ac:dyDescent="0.25">
      <c r="A9" s="3">
        <v>7892828001771</v>
      </c>
      <c r="B9" s="3" t="s">
        <v>50</v>
      </c>
      <c r="C9" s="22" t="s">
        <v>53</v>
      </c>
      <c r="D9" s="9">
        <v>177</v>
      </c>
      <c r="E9" s="5">
        <v>0</v>
      </c>
      <c r="F9" s="5">
        <v>317.27</v>
      </c>
      <c r="G9" s="5">
        <v>339.28</v>
      </c>
      <c r="H9" s="5">
        <v>341.64</v>
      </c>
      <c r="I9" s="5">
        <v>344.04</v>
      </c>
      <c r="J9" s="5">
        <v>354</v>
      </c>
      <c r="K9" s="5">
        <v>295.33999999999997</v>
      </c>
      <c r="L9" s="5">
        <v>297.14</v>
      </c>
      <c r="M9" s="5">
        <v>298.94</v>
      </c>
      <c r="N9" s="6">
        <v>0</v>
      </c>
      <c r="O9" s="6">
        <v>423.8</v>
      </c>
      <c r="P9" s="6">
        <v>452.23</v>
      </c>
      <c r="Q9" s="6">
        <v>455.27</v>
      </c>
      <c r="R9" s="6">
        <v>458.37</v>
      </c>
      <c r="S9" s="6">
        <v>471.2</v>
      </c>
      <c r="T9" s="6">
        <v>408.3</v>
      </c>
      <c r="U9" s="6">
        <v>410.77</v>
      </c>
      <c r="V9" s="6">
        <v>413.27</v>
      </c>
    </row>
    <row r="10" spans="1:22" s="16" customFormat="1" x14ac:dyDescent="0.25">
      <c r="A10" s="3">
        <v>7892828001337</v>
      </c>
      <c r="B10" s="3" t="s">
        <v>37</v>
      </c>
      <c r="C10" s="22" t="s">
        <v>53</v>
      </c>
      <c r="D10" s="9">
        <v>133</v>
      </c>
      <c r="E10" s="5">
        <v>0</v>
      </c>
      <c r="F10" s="5">
        <v>35.24</v>
      </c>
      <c r="G10" s="5">
        <v>37.68</v>
      </c>
      <c r="H10" s="5">
        <v>37.950000000000003</v>
      </c>
      <c r="I10" s="5">
        <v>38.22</v>
      </c>
      <c r="J10" s="5">
        <v>39.33</v>
      </c>
      <c r="K10" s="5">
        <v>32.799999999999997</v>
      </c>
      <c r="L10" s="5">
        <v>33</v>
      </c>
      <c r="M10" s="5">
        <v>33.21</v>
      </c>
      <c r="N10" s="6">
        <v>0</v>
      </c>
      <c r="O10" s="6">
        <v>47.07</v>
      </c>
      <c r="P10" s="6">
        <v>50.23</v>
      </c>
      <c r="Q10" s="6">
        <v>50.57</v>
      </c>
      <c r="R10" s="6">
        <v>50.91</v>
      </c>
      <c r="S10" s="6">
        <v>52.34</v>
      </c>
      <c r="T10" s="6">
        <v>45.63</v>
      </c>
      <c r="U10" s="6">
        <v>45.35</v>
      </c>
      <c r="V10" s="6">
        <v>45.9</v>
      </c>
    </row>
    <row r="11" spans="1:22" s="16" customFormat="1" x14ac:dyDescent="0.25">
      <c r="A11" s="3">
        <v>7892828001344</v>
      </c>
      <c r="B11" s="3" t="s">
        <v>38</v>
      </c>
      <c r="C11" s="22" t="s">
        <v>53</v>
      </c>
      <c r="D11" s="9">
        <v>134</v>
      </c>
      <c r="E11" s="5">
        <v>0</v>
      </c>
      <c r="F11" s="5">
        <v>88.13</v>
      </c>
      <c r="G11" s="5">
        <v>94.25</v>
      </c>
      <c r="H11" s="5">
        <v>94.9</v>
      </c>
      <c r="I11" s="5">
        <v>95.57</v>
      </c>
      <c r="J11" s="5">
        <v>98.34</v>
      </c>
      <c r="K11" s="5">
        <v>82.04</v>
      </c>
      <c r="L11" s="5">
        <v>82.53</v>
      </c>
      <c r="M11" s="5">
        <v>83.05</v>
      </c>
      <c r="N11" s="6">
        <v>0</v>
      </c>
      <c r="O11" s="6">
        <v>117.72</v>
      </c>
      <c r="P11" s="6">
        <v>125.62</v>
      </c>
      <c r="Q11" s="6">
        <v>126.47</v>
      </c>
      <c r="R11" s="6">
        <v>127.33</v>
      </c>
      <c r="S11" s="6">
        <v>130.88999999999999</v>
      </c>
      <c r="T11" s="6">
        <v>114.1</v>
      </c>
      <c r="U11" s="6">
        <v>113.42</v>
      </c>
      <c r="V11" s="6">
        <v>114.8</v>
      </c>
    </row>
    <row r="12" spans="1:22" s="16" customFormat="1" x14ac:dyDescent="0.25">
      <c r="A12" s="3">
        <v>7892828001221</v>
      </c>
      <c r="B12" s="3" t="s">
        <v>80</v>
      </c>
      <c r="C12" s="22" t="s">
        <v>53</v>
      </c>
      <c r="D12" s="9">
        <v>122</v>
      </c>
      <c r="E12" s="5">
        <v>0</v>
      </c>
      <c r="F12" s="5">
        <v>55.89</v>
      </c>
      <c r="G12" s="5">
        <v>59.77</v>
      </c>
      <c r="H12" s="5">
        <v>60.18</v>
      </c>
      <c r="I12" s="5">
        <v>60.6</v>
      </c>
      <c r="J12" s="5">
        <v>62.36</v>
      </c>
      <c r="K12" s="5">
        <v>52.02</v>
      </c>
      <c r="L12" s="5">
        <v>52.34</v>
      </c>
      <c r="M12" s="5">
        <v>52.65</v>
      </c>
      <c r="N12" s="6">
        <v>0</v>
      </c>
      <c r="O12" s="6">
        <v>74.650000000000006</v>
      </c>
      <c r="P12" s="6">
        <v>79.66</v>
      </c>
      <c r="Q12" s="6">
        <v>80.2</v>
      </c>
      <c r="R12" s="6">
        <v>80.739999999999995</v>
      </c>
      <c r="S12" s="6">
        <v>83</v>
      </c>
      <c r="T12" s="6">
        <v>71.92</v>
      </c>
      <c r="U12" s="6">
        <v>72.37</v>
      </c>
      <c r="V12" s="6">
        <v>72.790000000000006</v>
      </c>
    </row>
    <row r="13" spans="1:22" s="16" customFormat="1" x14ac:dyDescent="0.25">
      <c r="A13" s="3">
        <v>3400970002146</v>
      </c>
      <c r="B13" s="3" t="s">
        <v>63</v>
      </c>
      <c r="C13" s="22" t="s">
        <v>53</v>
      </c>
      <c r="D13" s="9">
        <v>5103</v>
      </c>
      <c r="E13" s="5">
        <v>0</v>
      </c>
      <c r="F13" s="5">
        <v>90.92</v>
      </c>
      <c r="G13" s="5">
        <v>97.22</v>
      </c>
      <c r="H13" s="5">
        <v>97.9</v>
      </c>
      <c r="I13" s="5">
        <v>98.58</v>
      </c>
      <c r="J13" s="5">
        <v>101.43</v>
      </c>
      <c r="K13" s="5">
        <v>84.63</v>
      </c>
      <c r="L13" s="5">
        <v>85.14</v>
      </c>
      <c r="M13" s="5">
        <v>85.66</v>
      </c>
      <c r="N13" s="6">
        <v>0</v>
      </c>
      <c r="O13" s="6">
        <v>121.44</v>
      </c>
      <c r="P13" s="6">
        <v>129.58000000000001</v>
      </c>
      <c r="Q13" s="6">
        <v>130.46</v>
      </c>
      <c r="R13" s="6">
        <v>131.35</v>
      </c>
      <c r="S13" s="6">
        <v>135.02000000000001</v>
      </c>
      <c r="T13" s="6">
        <v>116.99</v>
      </c>
      <c r="U13" s="6">
        <v>117.71</v>
      </c>
      <c r="V13" s="6">
        <v>118.43</v>
      </c>
    </row>
    <row r="14" spans="1:22" s="16" customFormat="1" x14ac:dyDescent="0.25">
      <c r="A14" s="3">
        <v>7892828001382</v>
      </c>
      <c r="B14" s="3" t="s">
        <v>51</v>
      </c>
      <c r="C14" s="22" t="s">
        <v>53</v>
      </c>
      <c r="D14" s="9">
        <v>138</v>
      </c>
      <c r="E14" s="5">
        <v>0</v>
      </c>
      <c r="F14" s="5">
        <v>78.83</v>
      </c>
      <c r="G14" s="5">
        <v>84.3</v>
      </c>
      <c r="H14" s="5">
        <v>84.88</v>
      </c>
      <c r="I14" s="5">
        <v>85.48</v>
      </c>
      <c r="J14" s="5">
        <v>87.96</v>
      </c>
      <c r="K14" s="5">
        <v>73.38</v>
      </c>
      <c r="L14" s="5">
        <v>73.819999999999993</v>
      </c>
      <c r="M14" s="5">
        <v>74.28</v>
      </c>
      <c r="N14" s="6">
        <v>0</v>
      </c>
      <c r="O14" s="6">
        <v>105.3</v>
      </c>
      <c r="P14" s="6">
        <v>112.36</v>
      </c>
      <c r="Q14" s="6">
        <v>113.12</v>
      </c>
      <c r="R14" s="6">
        <v>113.89</v>
      </c>
      <c r="S14" s="6">
        <v>117.08</v>
      </c>
      <c r="T14" s="6">
        <v>101.44</v>
      </c>
      <c r="U14" s="6">
        <v>102.06</v>
      </c>
      <c r="V14" s="6">
        <v>102.69</v>
      </c>
    </row>
    <row r="15" spans="1:22" s="16" customFormat="1" x14ac:dyDescent="0.25">
      <c r="A15" s="3">
        <v>7892828001368</v>
      </c>
      <c r="B15" s="3" t="s">
        <v>39</v>
      </c>
      <c r="C15" s="22" t="s">
        <v>53</v>
      </c>
      <c r="D15" s="9">
        <v>136</v>
      </c>
      <c r="E15" s="5">
        <v>0</v>
      </c>
      <c r="F15" s="5">
        <v>16.12</v>
      </c>
      <c r="G15" s="5">
        <v>17.239999999999998</v>
      </c>
      <c r="H15" s="5">
        <v>17.36</v>
      </c>
      <c r="I15" s="5">
        <v>17.489999999999998</v>
      </c>
      <c r="J15" s="5">
        <v>17.989999999999998</v>
      </c>
      <c r="K15" s="5">
        <v>15</v>
      </c>
      <c r="L15" s="5">
        <v>15.1</v>
      </c>
      <c r="M15" s="5">
        <v>15.19</v>
      </c>
      <c r="N15" s="6">
        <v>0</v>
      </c>
      <c r="O15" s="6">
        <v>21.53</v>
      </c>
      <c r="P15" s="6">
        <v>22.97</v>
      </c>
      <c r="Q15" s="6">
        <v>23.14</v>
      </c>
      <c r="R15" s="6">
        <v>23.3</v>
      </c>
      <c r="S15" s="6">
        <v>23.94</v>
      </c>
      <c r="T15" s="6">
        <v>20.88</v>
      </c>
      <c r="U15" s="6">
        <v>20.74</v>
      </c>
      <c r="V15" s="6">
        <v>21</v>
      </c>
    </row>
    <row r="16" spans="1:22" x14ac:dyDescent="0.25">
      <c r="A16" s="3">
        <v>7892828001375</v>
      </c>
      <c r="B16" s="3" t="s">
        <v>40</v>
      </c>
      <c r="C16" s="22" t="s">
        <v>53</v>
      </c>
      <c r="D16" s="9">
        <v>137</v>
      </c>
      <c r="E16" s="5">
        <v>0</v>
      </c>
      <c r="F16" s="5">
        <v>23.1</v>
      </c>
      <c r="G16" s="5">
        <v>24.71</v>
      </c>
      <c r="H16" s="5">
        <v>24.88</v>
      </c>
      <c r="I16" s="5">
        <v>25.06</v>
      </c>
      <c r="J16" s="5">
        <v>25.78</v>
      </c>
      <c r="K16" s="5">
        <v>21.51</v>
      </c>
      <c r="L16" s="5">
        <v>21.64</v>
      </c>
      <c r="M16" s="5">
        <v>21.77</v>
      </c>
      <c r="N16" s="6">
        <v>0</v>
      </c>
      <c r="O16" s="6">
        <v>30.87</v>
      </c>
      <c r="P16" s="6">
        <v>32.94</v>
      </c>
      <c r="Q16" s="6">
        <v>33.159999999999997</v>
      </c>
      <c r="R16" s="6">
        <v>33.380000000000003</v>
      </c>
      <c r="S16" s="6">
        <v>34.32</v>
      </c>
      <c r="T16" s="6">
        <v>29.91</v>
      </c>
      <c r="U16" s="6">
        <v>29.74</v>
      </c>
      <c r="V16" s="6">
        <v>30.1</v>
      </c>
    </row>
    <row r="17" spans="1:24" x14ac:dyDescent="0.25">
      <c r="A17" s="3">
        <v>7892828001672</v>
      </c>
      <c r="B17" s="3" t="s">
        <v>41</v>
      </c>
      <c r="C17" s="22" t="s">
        <v>53</v>
      </c>
      <c r="D17" s="9">
        <v>167</v>
      </c>
      <c r="E17" s="5">
        <v>0</v>
      </c>
      <c r="F17" s="5">
        <v>23.87</v>
      </c>
      <c r="G17" s="5">
        <v>25.52</v>
      </c>
      <c r="H17" s="5">
        <v>25.71</v>
      </c>
      <c r="I17" s="5">
        <v>25.89</v>
      </c>
      <c r="J17" s="5">
        <v>26.63</v>
      </c>
      <c r="K17" s="5">
        <v>22.22</v>
      </c>
      <c r="L17" s="5">
        <v>22.35</v>
      </c>
      <c r="M17" s="5">
        <v>22.5</v>
      </c>
      <c r="N17" s="6">
        <v>0</v>
      </c>
      <c r="O17" s="6">
        <v>31.89</v>
      </c>
      <c r="P17" s="6">
        <v>34.020000000000003</v>
      </c>
      <c r="Q17" s="6">
        <v>34.26</v>
      </c>
      <c r="R17" s="6">
        <v>34.49</v>
      </c>
      <c r="S17" s="6">
        <v>35.450000000000003</v>
      </c>
      <c r="T17" s="6">
        <v>30.91</v>
      </c>
      <c r="U17" s="6">
        <v>30.72</v>
      </c>
      <c r="V17" s="6">
        <v>31.1</v>
      </c>
    </row>
    <row r="18" spans="1:24" x14ac:dyDescent="0.25">
      <c r="A18" s="3">
        <v>7892828000620</v>
      </c>
      <c r="B18" s="3" t="s">
        <v>94</v>
      </c>
      <c r="C18" s="22" t="s">
        <v>52</v>
      </c>
      <c r="D18" s="9">
        <v>62</v>
      </c>
      <c r="E18" s="5">
        <v>0</v>
      </c>
      <c r="F18" s="5">
        <v>60.53</v>
      </c>
      <c r="G18" s="5">
        <v>64.72</v>
      </c>
      <c r="H18" s="5">
        <v>65.17</v>
      </c>
      <c r="I18" s="5">
        <v>65.62</v>
      </c>
      <c r="J18" s="5">
        <v>67.53</v>
      </c>
      <c r="K18" s="5">
        <v>56.34</v>
      </c>
      <c r="L18" s="5">
        <v>56.68</v>
      </c>
      <c r="M18" s="5">
        <v>57.02</v>
      </c>
      <c r="N18" s="6">
        <v>0</v>
      </c>
      <c r="O18" s="6">
        <v>80.86</v>
      </c>
      <c r="P18" s="6">
        <v>86.28</v>
      </c>
      <c r="Q18" s="6">
        <v>86.85</v>
      </c>
      <c r="R18" s="6">
        <v>87.43</v>
      </c>
      <c r="S18" s="6">
        <v>89.88</v>
      </c>
      <c r="T18" s="6">
        <v>77.89</v>
      </c>
      <c r="U18" s="6">
        <v>78.349999999999994</v>
      </c>
      <c r="V18" s="6">
        <v>78.819999999999993</v>
      </c>
    </row>
    <row r="19" spans="1:24" x14ac:dyDescent="0.25">
      <c r="A19" s="3">
        <v>7892828001306</v>
      </c>
      <c r="B19" s="3" t="s">
        <v>95</v>
      </c>
      <c r="C19" s="22" t="s">
        <v>52</v>
      </c>
      <c r="D19" s="9">
        <v>130</v>
      </c>
      <c r="E19" s="5">
        <v>0</v>
      </c>
      <c r="F19" s="5">
        <v>217.90800000000002</v>
      </c>
      <c r="G19" s="5">
        <v>232.99199999999999</v>
      </c>
      <c r="H19" s="5">
        <v>234.61200000000002</v>
      </c>
      <c r="I19" s="5">
        <v>236.23200000000003</v>
      </c>
      <c r="J19" s="5">
        <v>243.108</v>
      </c>
      <c r="K19" s="5">
        <v>202.82400000000001</v>
      </c>
      <c r="L19" s="5">
        <v>204.048</v>
      </c>
      <c r="M19" s="5">
        <v>205.27200000000002</v>
      </c>
      <c r="N19" s="6">
        <v>0</v>
      </c>
      <c r="O19" s="6">
        <v>291.096</v>
      </c>
      <c r="P19" s="6">
        <v>310.608</v>
      </c>
      <c r="Q19" s="6">
        <v>312.65999999999997</v>
      </c>
      <c r="R19" s="6">
        <v>314.74800000000005</v>
      </c>
      <c r="S19" s="6">
        <v>323.56799999999998</v>
      </c>
      <c r="T19" s="6">
        <v>280.404</v>
      </c>
      <c r="U19" s="6">
        <v>282.06</v>
      </c>
      <c r="V19" s="6">
        <v>283.75200000000001</v>
      </c>
      <c r="W19" s="30"/>
      <c r="X19" s="30"/>
    </row>
    <row r="20" spans="1:24" x14ac:dyDescent="0.25">
      <c r="A20" s="3">
        <v>7892828001405</v>
      </c>
      <c r="B20" s="3" t="s">
        <v>42</v>
      </c>
      <c r="C20" s="22" t="s">
        <v>52</v>
      </c>
      <c r="D20" s="9">
        <v>140</v>
      </c>
      <c r="E20" s="5">
        <v>0</v>
      </c>
      <c r="F20" s="5">
        <v>26.52</v>
      </c>
      <c r="G20" s="5">
        <v>28.35</v>
      </c>
      <c r="H20" s="5">
        <v>28.55</v>
      </c>
      <c r="I20" s="5">
        <v>28.76</v>
      </c>
      <c r="J20" s="5">
        <v>29.58</v>
      </c>
      <c r="K20" s="5">
        <v>24.69</v>
      </c>
      <c r="L20" s="5">
        <v>24.83</v>
      </c>
      <c r="M20" s="5">
        <v>24.98</v>
      </c>
      <c r="N20" s="6">
        <v>0</v>
      </c>
      <c r="O20" s="6">
        <v>35.43</v>
      </c>
      <c r="P20" s="6">
        <v>37.799999999999997</v>
      </c>
      <c r="Q20" s="6">
        <v>38.04</v>
      </c>
      <c r="R20" s="6">
        <v>38.299999999999997</v>
      </c>
      <c r="S20" s="6">
        <v>39.380000000000003</v>
      </c>
      <c r="T20" s="6">
        <v>34.130000000000003</v>
      </c>
      <c r="U20" s="6">
        <v>34.32</v>
      </c>
      <c r="V20" s="6">
        <v>34.549999999999997</v>
      </c>
    </row>
    <row r="22" spans="1:24" x14ac:dyDescent="0.25">
      <c r="F22" s="30"/>
    </row>
  </sheetData>
  <mergeCells count="6">
    <mergeCell ref="A1:A3"/>
    <mergeCell ref="B1:B3"/>
    <mergeCell ref="C1:C3"/>
    <mergeCell ref="E1:M1"/>
    <mergeCell ref="N1:V1"/>
    <mergeCell ref="D1:D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1148A-ECB4-4D4E-BDA1-F5E2A1E08B3E}">
  <sheetPr>
    <tabColor rgb="FF00B050"/>
  </sheetPr>
  <dimension ref="A1:AW42"/>
  <sheetViews>
    <sheetView showGridLines="0" zoomScale="90" zoomScaleNormal="90" workbookViewId="0">
      <selection activeCell="J19" sqref="J19"/>
    </sheetView>
  </sheetViews>
  <sheetFormatPr defaultColWidth="17.5703125" defaultRowHeight="15" x14ac:dyDescent="0.25"/>
  <cols>
    <col min="1" max="1" width="15.7109375" bestFit="1" customWidth="1"/>
    <col min="2" max="2" width="9.5703125" bestFit="1" customWidth="1"/>
    <col min="3" max="3" width="33.5703125" bestFit="1" customWidth="1"/>
    <col min="4" max="4" width="5.5703125" bestFit="1" customWidth="1"/>
    <col min="5" max="5" width="10.28515625" bestFit="1" customWidth="1"/>
    <col min="7" max="7" width="15.85546875" bestFit="1" customWidth="1"/>
    <col min="8" max="8" width="20.5703125" bestFit="1" customWidth="1"/>
    <col min="9" max="22" width="17.5703125" style="16"/>
    <col min="23" max="24" width="17.5703125" style="24"/>
    <col min="25" max="16384" width="17.5703125" style="16"/>
  </cols>
  <sheetData>
    <row r="1" spans="1:49" ht="24" thickBot="1" x14ac:dyDescent="0.4">
      <c r="A1" s="67" t="s">
        <v>59</v>
      </c>
      <c r="B1" s="68"/>
      <c r="C1" s="68"/>
      <c r="D1" s="69"/>
      <c r="E1" s="69"/>
      <c r="F1" s="69"/>
      <c r="G1" s="69"/>
      <c r="H1" s="70"/>
      <c r="AU1" s="25" t="s">
        <v>4</v>
      </c>
      <c r="AV1" s="25">
        <v>5001</v>
      </c>
      <c r="AW1" s="26">
        <v>0.15</v>
      </c>
    </row>
    <row r="2" spans="1:49" ht="36" customHeight="1" thickBot="1" x14ac:dyDescent="0.3">
      <c r="A2" s="35" t="s">
        <v>44</v>
      </c>
      <c r="B2" s="35" t="s">
        <v>14</v>
      </c>
      <c r="C2" s="39" t="s">
        <v>13</v>
      </c>
      <c r="D2" s="35" t="s">
        <v>8</v>
      </c>
      <c r="E2" s="48" t="s">
        <v>70</v>
      </c>
      <c r="F2" s="35" t="s">
        <v>71</v>
      </c>
      <c r="G2" s="39" t="s">
        <v>72</v>
      </c>
      <c r="H2" s="35" t="s">
        <v>61</v>
      </c>
      <c r="AU2" s="25" t="s">
        <v>3</v>
      </c>
      <c r="AV2" s="25">
        <v>5002</v>
      </c>
      <c r="AW2" s="26">
        <v>0.15</v>
      </c>
    </row>
    <row r="3" spans="1:49" x14ac:dyDescent="0.25">
      <c r="A3" s="34">
        <v>7892828001085</v>
      </c>
      <c r="B3" s="36" t="s">
        <v>0</v>
      </c>
      <c r="C3" s="36" t="s">
        <v>45</v>
      </c>
      <c r="D3" s="52">
        <v>108</v>
      </c>
      <c r="E3" s="49">
        <v>32.869999999999997</v>
      </c>
      <c r="F3" s="40">
        <v>31.06</v>
      </c>
      <c r="G3" s="46">
        <v>29.08</v>
      </c>
      <c r="H3" s="47">
        <v>59.333120000000001</v>
      </c>
      <c r="AU3" s="25" t="s">
        <v>65</v>
      </c>
      <c r="AV3" s="25">
        <v>5011</v>
      </c>
      <c r="AW3" s="26">
        <v>0.15</v>
      </c>
    </row>
    <row r="4" spans="1:49" x14ac:dyDescent="0.25">
      <c r="A4" s="31">
        <v>7892828001757</v>
      </c>
      <c r="B4" s="37" t="s">
        <v>0</v>
      </c>
      <c r="C4" s="37" t="s">
        <v>11</v>
      </c>
      <c r="D4" s="53">
        <v>175</v>
      </c>
      <c r="E4" s="50">
        <v>30.76</v>
      </c>
      <c r="F4" s="29">
        <v>29.52</v>
      </c>
      <c r="G4" s="41">
        <v>27.77</v>
      </c>
      <c r="H4" s="44">
        <v>39.5</v>
      </c>
      <c r="AU4" s="25" t="s">
        <v>66</v>
      </c>
      <c r="AV4" s="25">
        <v>5012</v>
      </c>
      <c r="AW4" s="26">
        <v>0.15</v>
      </c>
    </row>
    <row r="5" spans="1:49" x14ac:dyDescent="0.25">
      <c r="A5" s="31">
        <v>7892828052018</v>
      </c>
      <c r="B5" s="37" t="s">
        <v>0</v>
      </c>
      <c r="C5" s="37" t="s">
        <v>12</v>
      </c>
      <c r="D5" s="53">
        <v>5201</v>
      </c>
      <c r="E5" s="50">
        <v>447.67</v>
      </c>
      <c r="F5" s="29">
        <v>429.76</v>
      </c>
      <c r="G5" s="41">
        <v>404.24</v>
      </c>
      <c r="H5" s="44">
        <v>639.01440000000002</v>
      </c>
      <c r="AU5" s="25" t="s">
        <v>66</v>
      </c>
      <c r="AV5" s="25">
        <v>5013</v>
      </c>
      <c r="AW5" s="26">
        <v>0.15</v>
      </c>
    </row>
    <row r="6" spans="1:49" x14ac:dyDescent="0.25">
      <c r="A6" s="31">
        <v>7892828001658</v>
      </c>
      <c r="B6" s="37" t="s">
        <v>0</v>
      </c>
      <c r="C6" s="37" t="s">
        <v>1</v>
      </c>
      <c r="D6" s="53">
        <v>165</v>
      </c>
      <c r="E6" s="50">
        <v>97.350000000000009</v>
      </c>
      <c r="F6" s="29">
        <v>96.76</v>
      </c>
      <c r="G6" s="41">
        <v>94.13</v>
      </c>
      <c r="H6" s="44">
        <v>142.99392</v>
      </c>
      <c r="AU6" s="25" t="s">
        <v>42</v>
      </c>
      <c r="AV6" s="25">
        <v>140</v>
      </c>
      <c r="AW6" s="26">
        <v>0.1008</v>
      </c>
    </row>
    <row r="7" spans="1:49" x14ac:dyDescent="0.25">
      <c r="A7" s="31">
        <v>7892828001511</v>
      </c>
      <c r="B7" s="37" t="s">
        <v>0</v>
      </c>
      <c r="C7" s="37" t="s">
        <v>10</v>
      </c>
      <c r="D7" s="53">
        <v>151</v>
      </c>
      <c r="E7" s="50">
        <v>45.24</v>
      </c>
      <c r="F7" s="29">
        <v>42.97</v>
      </c>
      <c r="G7" s="41">
        <v>40.26</v>
      </c>
      <c r="H7" s="44">
        <v>61.9</v>
      </c>
      <c r="AU7" s="25" t="s">
        <v>46</v>
      </c>
      <c r="AV7" s="25">
        <v>2730</v>
      </c>
      <c r="AW7" s="26">
        <v>0.1008</v>
      </c>
    </row>
    <row r="8" spans="1:49" x14ac:dyDescent="0.25">
      <c r="A8" s="31">
        <v>7892828001542</v>
      </c>
      <c r="B8" s="37" t="s">
        <v>0</v>
      </c>
      <c r="C8" s="37" t="s">
        <v>6</v>
      </c>
      <c r="D8" s="53">
        <v>154</v>
      </c>
      <c r="E8" s="50">
        <v>37.71</v>
      </c>
      <c r="F8" s="29">
        <v>35.82</v>
      </c>
      <c r="G8" s="41">
        <v>33.56</v>
      </c>
      <c r="H8" s="44">
        <v>53.388800000000003</v>
      </c>
      <c r="AU8" s="25" t="s">
        <v>67</v>
      </c>
      <c r="AV8" s="25">
        <v>156</v>
      </c>
      <c r="AW8" s="26">
        <v>0.1008</v>
      </c>
    </row>
    <row r="9" spans="1:49" x14ac:dyDescent="0.25">
      <c r="A9" s="31">
        <v>7892828001528</v>
      </c>
      <c r="B9" s="37" t="s">
        <v>0</v>
      </c>
      <c r="C9" s="37" t="s">
        <v>15</v>
      </c>
      <c r="D9" s="53">
        <v>152</v>
      </c>
      <c r="E9" s="50">
        <v>27.430000000000003</v>
      </c>
      <c r="F9" s="29">
        <v>26.05</v>
      </c>
      <c r="G9" s="41">
        <v>24.41</v>
      </c>
      <c r="H9" s="44">
        <v>38.417919999999995</v>
      </c>
      <c r="AU9" s="25" t="s">
        <v>9</v>
      </c>
      <c r="AV9" s="25">
        <v>155</v>
      </c>
      <c r="AW9" s="26">
        <v>0.1008</v>
      </c>
    </row>
    <row r="10" spans="1:49" x14ac:dyDescent="0.25">
      <c r="A10" s="31">
        <v>7892828002037</v>
      </c>
      <c r="B10" s="37" t="s">
        <v>0</v>
      </c>
      <c r="C10" s="37" t="s">
        <v>49</v>
      </c>
      <c r="D10" s="53">
        <v>203</v>
      </c>
      <c r="E10" s="50">
        <v>44.5</v>
      </c>
      <c r="F10" s="29">
        <v>42.58</v>
      </c>
      <c r="G10" s="41">
        <v>40.049999999999997</v>
      </c>
      <c r="H10" s="44">
        <v>88.063999999999993</v>
      </c>
      <c r="AU10" s="25" t="s">
        <v>43</v>
      </c>
      <c r="AV10" s="25">
        <v>157</v>
      </c>
      <c r="AW10" s="26">
        <v>0.1008</v>
      </c>
    </row>
    <row r="11" spans="1:49" x14ac:dyDescent="0.25">
      <c r="A11" s="31">
        <v>3401365334248</v>
      </c>
      <c r="B11" s="37" t="s">
        <v>0</v>
      </c>
      <c r="C11" s="37" t="s">
        <v>3</v>
      </c>
      <c r="D11" s="53">
        <v>5002</v>
      </c>
      <c r="E11" s="50">
        <v>25.44</v>
      </c>
      <c r="F11" s="29">
        <v>24.04</v>
      </c>
      <c r="G11" s="41">
        <v>22.51</v>
      </c>
      <c r="H11" s="44">
        <v>38.524999999999999</v>
      </c>
      <c r="AU11" s="25" t="s">
        <v>23</v>
      </c>
      <c r="AV11" s="25">
        <v>2150</v>
      </c>
      <c r="AW11" s="26">
        <v>0.15</v>
      </c>
    </row>
    <row r="12" spans="1:49" x14ac:dyDescent="0.25">
      <c r="A12" s="31">
        <v>3700399100462</v>
      </c>
      <c r="B12" s="37" t="s">
        <v>0</v>
      </c>
      <c r="C12" s="37" t="s">
        <v>5</v>
      </c>
      <c r="D12" s="53">
        <v>5013</v>
      </c>
      <c r="E12" s="50">
        <v>36.239999999999995</v>
      </c>
      <c r="F12" s="29">
        <v>34.24</v>
      </c>
      <c r="G12" s="41">
        <v>32.07</v>
      </c>
      <c r="H12" s="44">
        <v>55.084999999999994</v>
      </c>
      <c r="AU12" s="25" t="s">
        <v>68</v>
      </c>
      <c r="AV12" s="25">
        <v>2156</v>
      </c>
      <c r="AW12" s="26">
        <v>0.15</v>
      </c>
    </row>
    <row r="13" spans="1:49" x14ac:dyDescent="0.25">
      <c r="A13" s="31">
        <v>7892828001559</v>
      </c>
      <c r="B13" s="37" t="s">
        <v>0</v>
      </c>
      <c r="C13" s="37" t="s">
        <v>9</v>
      </c>
      <c r="D13" s="53">
        <v>155</v>
      </c>
      <c r="E13" s="50">
        <v>52.28</v>
      </c>
      <c r="F13" s="29">
        <v>49.4</v>
      </c>
      <c r="G13" s="41">
        <v>46.26</v>
      </c>
      <c r="H13" s="44">
        <v>73.643520000000009</v>
      </c>
      <c r="AU13" s="25" t="s">
        <v>26</v>
      </c>
      <c r="AV13" s="25">
        <v>2158</v>
      </c>
      <c r="AW13" s="26">
        <v>0.15</v>
      </c>
    </row>
    <row r="14" spans="1:49" x14ac:dyDescent="0.25">
      <c r="A14" s="31">
        <v>7892828001573</v>
      </c>
      <c r="B14" s="37" t="s">
        <v>0</v>
      </c>
      <c r="C14" s="37" t="s">
        <v>43</v>
      </c>
      <c r="D14" s="53">
        <v>157</v>
      </c>
      <c r="E14" s="50">
        <v>72.800000000000011</v>
      </c>
      <c r="F14" s="29">
        <v>68.790000000000006</v>
      </c>
      <c r="G14" s="41">
        <v>64.42</v>
      </c>
      <c r="H14" s="44">
        <v>106.66752000000001</v>
      </c>
      <c r="AU14" s="25" t="s">
        <v>69</v>
      </c>
      <c r="AV14" s="25">
        <v>211</v>
      </c>
      <c r="AW14" s="26">
        <v>0.1008</v>
      </c>
    </row>
    <row r="15" spans="1:49" x14ac:dyDescent="0.25">
      <c r="A15" s="31">
        <v>7892828001580</v>
      </c>
      <c r="B15" s="37" t="s">
        <v>0</v>
      </c>
      <c r="C15" s="37" t="s">
        <v>7</v>
      </c>
      <c r="D15" s="53">
        <v>158</v>
      </c>
      <c r="E15" s="50">
        <v>28.080000000000002</v>
      </c>
      <c r="F15" s="29">
        <v>26.67</v>
      </c>
      <c r="G15" s="41">
        <v>24.99</v>
      </c>
      <c r="H15" s="44">
        <v>44.5824</v>
      </c>
    </row>
    <row r="16" spans="1:49" x14ac:dyDescent="0.25">
      <c r="A16" s="31" t="s">
        <v>74</v>
      </c>
      <c r="B16" s="37" t="s">
        <v>0</v>
      </c>
      <c r="C16" s="37" t="s">
        <v>73</v>
      </c>
      <c r="D16" s="53">
        <v>208</v>
      </c>
      <c r="E16" s="50">
        <v>19.473152000000002</v>
      </c>
      <c r="F16" s="29">
        <v>18.471424000000003</v>
      </c>
      <c r="G16" s="41">
        <v>17.370623999999999</v>
      </c>
      <c r="H16" s="44">
        <v>35</v>
      </c>
    </row>
    <row r="17" spans="1:9" x14ac:dyDescent="0.25">
      <c r="A17" s="31" t="s">
        <v>76</v>
      </c>
      <c r="B17" s="37" t="s">
        <v>0</v>
      </c>
      <c r="C17" s="37" t="s">
        <v>75</v>
      </c>
      <c r="D17" s="53">
        <v>209</v>
      </c>
      <c r="E17" s="50">
        <v>21.641728000000001</v>
      </c>
      <c r="F17" s="29">
        <v>20.529919999999997</v>
      </c>
      <c r="G17" s="41">
        <v>19.297024</v>
      </c>
      <c r="H17" s="44">
        <v>37</v>
      </c>
    </row>
    <row r="18" spans="1:9" x14ac:dyDescent="0.25">
      <c r="A18" s="31" t="s">
        <v>77</v>
      </c>
      <c r="B18" s="37" t="s">
        <v>0</v>
      </c>
      <c r="C18" s="37" t="s">
        <v>62</v>
      </c>
      <c r="D18" s="53">
        <v>210</v>
      </c>
      <c r="E18" s="50">
        <v>19.473152000000002</v>
      </c>
      <c r="F18" s="28">
        <v>18.471424000000003</v>
      </c>
      <c r="G18" s="42">
        <v>17.370623999999999</v>
      </c>
      <c r="H18" s="44">
        <v>35</v>
      </c>
    </row>
    <row r="19" spans="1:9" x14ac:dyDescent="0.25">
      <c r="A19" s="31" t="s">
        <v>78</v>
      </c>
      <c r="B19" s="37" t="s">
        <v>0</v>
      </c>
      <c r="C19" s="37" t="s">
        <v>69</v>
      </c>
      <c r="D19" s="53">
        <v>211</v>
      </c>
      <c r="E19" s="50">
        <v>21.641728000000001</v>
      </c>
      <c r="F19" s="28">
        <v>20.529919999999997</v>
      </c>
      <c r="G19" s="42">
        <v>19.297024</v>
      </c>
      <c r="H19" s="44">
        <v>37</v>
      </c>
    </row>
    <row r="20" spans="1:9" ht="15.75" thickBot="1" x14ac:dyDescent="0.3">
      <c r="A20" s="32"/>
      <c r="B20" s="38" t="s">
        <v>0</v>
      </c>
      <c r="C20" s="38" t="s">
        <v>64</v>
      </c>
      <c r="D20" s="54">
        <v>118</v>
      </c>
      <c r="E20" s="51">
        <v>32.869999999999997</v>
      </c>
      <c r="F20" s="33">
        <v>31.06</v>
      </c>
      <c r="G20" s="43">
        <v>29.08</v>
      </c>
      <c r="H20" s="45">
        <v>59.333120000000001</v>
      </c>
    </row>
    <row r="21" spans="1:9" x14ac:dyDescent="0.25">
      <c r="F21" s="11"/>
      <c r="G21" s="11"/>
    </row>
    <row r="22" spans="1:9" ht="15.75" thickBot="1" x14ac:dyDescent="0.3"/>
    <row r="23" spans="1:9" ht="24" thickBot="1" x14ac:dyDescent="0.4">
      <c r="A23" s="67" t="s">
        <v>58</v>
      </c>
      <c r="B23" s="68"/>
      <c r="C23" s="68"/>
      <c r="D23" s="69"/>
      <c r="E23" s="69"/>
      <c r="F23" s="69"/>
      <c r="G23" s="69"/>
      <c r="H23" s="70"/>
    </row>
    <row r="24" spans="1:9" ht="41.25" customHeight="1" thickBot="1" x14ac:dyDescent="0.3">
      <c r="A24" s="35" t="s">
        <v>44</v>
      </c>
      <c r="B24" s="35" t="s">
        <v>14</v>
      </c>
      <c r="C24" s="35" t="s">
        <v>13</v>
      </c>
      <c r="D24" s="35" t="s">
        <v>8</v>
      </c>
      <c r="E24" s="48" t="s">
        <v>70</v>
      </c>
      <c r="F24" s="35" t="s">
        <v>71</v>
      </c>
      <c r="G24" s="39" t="s">
        <v>72</v>
      </c>
      <c r="H24" s="35" t="s">
        <v>60</v>
      </c>
    </row>
    <row r="25" spans="1:9" x14ac:dyDescent="0.25">
      <c r="A25" s="34">
        <v>7892828001085</v>
      </c>
      <c r="B25" s="36" t="s">
        <v>2</v>
      </c>
      <c r="C25" s="36" t="s">
        <v>45</v>
      </c>
      <c r="D25" s="53">
        <v>108</v>
      </c>
      <c r="E25" s="50">
        <v>26.42</v>
      </c>
      <c r="F25" s="29">
        <v>24.57</v>
      </c>
      <c r="G25" s="41">
        <v>22.98</v>
      </c>
      <c r="H25" s="47">
        <v>39.518720000000002</v>
      </c>
      <c r="I25" s="23"/>
    </row>
    <row r="26" spans="1:9" x14ac:dyDescent="0.25">
      <c r="A26" s="31">
        <v>7892828001757</v>
      </c>
      <c r="B26" s="37" t="s">
        <v>2</v>
      </c>
      <c r="C26" s="37" t="s">
        <v>11</v>
      </c>
      <c r="D26" s="53">
        <v>175</v>
      </c>
      <c r="E26" s="50">
        <v>23.69</v>
      </c>
      <c r="F26" s="29">
        <v>22.62</v>
      </c>
      <c r="G26" s="41">
        <v>22.62</v>
      </c>
      <c r="H26" s="44">
        <v>29.5</v>
      </c>
      <c r="I26" s="23"/>
    </row>
    <row r="27" spans="1:9" x14ac:dyDescent="0.25">
      <c r="A27" s="31">
        <v>7892828052018</v>
      </c>
      <c r="B27" s="37" t="s">
        <v>2</v>
      </c>
      <c r="C27" s="37" t="s">
        <v>12</v>
      </c>
      <c r="D27" s="53">
        <v>5201</v>
      </c>
      <c r="E27" s="50">
        <v>360.03</v>
      </c>
      <c r="F27" s="29">
        <v>343.82</v>
      </c>
      <c r="G27" s="41">
        <v>323.3</v>
      </c>
      <c r="H27" s="44">
        <v>456.83199999999999</v>
      </c>
      <c r="I27" s="23"/>
    </row>
    <row r="28" spans="1:9" x14ac:dyDescent="0.25">
      <c r="A28" s="31">
        <v>7892828001658</v>
      </c>
      <c r="B28" s="37" t="s">
        <v>2</v>
      </c>
      <c r="C28" s="37" t="s">
        <v>1</v>
      </c>
      <c r="D28" s="53">
        <v>165</v>
      </c>
      <c r="E28" s="50">
        <v>79.52000000000001</v>
      </c>
      <c r="F28" s="29">
        <v>78.88</v>
      </c>
      <c r="G28" s="41">
        <v>75.3</v>
      </c>
      <c r="H28" s="44">
        <v>105.56672</v>
      </c>
      <c r="I28" s="23"/>
    </row>
    <row r="29" spans="1:9" x14ac:dyDescent="0.25">
      <c r="A29" s="31">
        <v>7892828001511</v>
      </c>
      <c r="B29" s="37" t="s">
        <v>2</v>
      </c>
      <c r="C29" s="37" t="s">
        <v>10</v>
      </c>
      <c r="D29" s="53">
        <v>151</v>
      </c>
      <c r="E29" s="50">
        <v>36.950000000000003</v>
      </c>
      <c r="F29" s="29">
        <v>34.36</v>
      </c>
      <c r="G29" s="41">
        <v>32.14</v>
      </c>
      <c r="H29" s="44">
        <v>44.9</v>
      </c>
      <c r="I29" s="23"/>
    </row>
    <row r="30" spans="1:9" x14ac:dyDescent="0.25">
      <c r="A30" s="31">
        <v>7892828001542</v>
      </c>
      <c r="B30" s="37" t="s">
        <v>2</v>
      </c>
      <c r="C30" s="37" t="s">
        <v>6</v>
      </c>
      <c r="D30" s="53">
        <v>154</v>
      </c>
      <c r="E30" s="50">
        <v>27.770000000000003</v>
      </c>
      <c r="F30" s="29">
        <v>25.82</v>
      </c>
      <c r="G30" s="41">
        <v>24.15</v>
      </c>
      <c r="H30" s="44">
        <v>38.417919999999995</v>
      </c>
      <c r="I30" s="23"/>
    </row>
    <row r="31" spans="1:9" x14ac:dyDescent="0.25">
      <c r="A31" s="31">
        <v>7892828001528</v>
      </c>
      <c r="B31" s="37" t="s">
        <v>2</v>
      </c>
      <c r="C31" s="37" t="s">
        <v>15</v>
      </c>
      <c r="D31" s="53">
        <v>152</v>
      </c>
      <c r="E31" s="50">
        <v>21.6</v>
      </c>
      <c r="F31" s="29">
        <v>20.079999999999998</v>
      </c>
      <c r="G31" s="41">
        <v>18.79</v>
      </c>
      <c r="H31" s="44">
        <v>27.40992</v>
      </c>
      <c r="I31" s="23"/>
    </row>
    <row r="32" spans="1:9" x14ac:dyDescent="0.25">
      <c r="A32" s="31">
        <v>7892828002037</v>
      </c>
      <c r="B32" s="37" t="s">
        <v>2</v>
      </c>
      <c r="C32" s="37" t="s">
        <v>49</v>
      </c>
      <c r="D32" s="53">
        <v>203</v>
      </c>
      <c r="E32" s="50">
        <v>39.489999999999995</v>
      </c>
      <c r="F32" s="29">
        <v>37.79</v>
      </c>
      <c r="G32" s="41">
        <v>35.54</v>
      </c>
      <c r="H32" s="44">
        <v>88.063999999999993</v>
      </c>
      <c r="I32" s="23"/>
    </row>
    <row r="33" spans="1:9" x14ac:dyDescent="0.25">
      <c r="A33" s="31">
        <v>3401365334248</v>
      </c>
      <c r="B33" s="37" t="s">
        <v>2</v>
      </c>
      <c r="C33" s="37" t="s">
        <v>3</v>
      </c>
      <c r="D33" s="53">
        <v>5002</v>
      </c>
      <c r="E33" s="50">
        <v>20.350000000000001</v>
      </c>
      <c r="F33" s="29">
        <v>18.920000000000002</v>
      </c>
      <c r="G33" s="41">
        <v>17.7</v>
      </c>
      <c r="H33" s="44">
        <v>28.634999999999994</v>
      </c>
      <c r="I33" s="23"/>
    </row>
    <row r="34" spans="1:9" x14ac:dyDescent="0.25">
      <c r="A34" s="31">
        <v>3700399100462</v>
      </c>
      <c r="B34" s="37" t="s">
        <v>2</v>
      </c>
      <c r="C34" s="37" t="s">
        <v>5</v>
      </c>
      <c r="D34" s="53">
        <v>5013</v>
      </c>
      <c r="E34" s="50">
        <v>28.970000000000002</v>
      </c>
      <c r="F34" s="29">
        <v>26.94</v>
      </c>
      <c r="G34" s="41">
        <v>25.2</v>
      </c>
      <c r="H34" s="44">
        <v>40.824999999999996</v>
      </c>
      <c r="I34" s="23"/>
    </row>
    <row r="35" spans="1:9" x14ac:dyDescent="0.25">
      <c r="A35" s="31">
        <v>7892828001559</v>
      </c>
      <c r="B35" s="37" t="s">
        <v>2</v>
      </c>
      <c r="C35" s="37" t="s">
        <v>9</v>
      </c>
      <c r="D35" s="53">
        <v>155</v>
      </c>
      <c r="E35" s="50">
        <v>42.059999999999995</v>
      </c>
      <c r="F35" s="29">
        <v>39.11</v>
      </c>
      <c r="G35" s="41">
        <v>36.590000000000003</v>
      </c>
      <c r="H35" s="44">
        <v>54.929919999999996</v>
      </c>
      <c r="I35" s="23"/>
    </row>
    <row r="36" spans="1:9" x14ac:dyDescent="0.25">
      <c r="A36" s="31">
        <v>7892828001573</v>
      </c>
      <c r="B36" s="37" t="s">
        <v>2</v>
      </c>
      <c r="C36" s="37" t="s">
        <v>43</v>
      </c>
      <c r="D36" s="53">
        <v>157</v>
      </c>
      <c r="E36" s="50">
        <v>59.61</v>
      </c>
      <c r="F36" s="29">
        <v>55.43</v>
      </c>
      <c r="G36" s="41">
        <v>51.86</v>
      </c>
      <c r="H36" s="44">
        <v>79.14752</v>
      </c>
      <c r="I36" s="23"/>
    </row>
    <row r="37" spans="1:9" x14ac:dyDescent="0.25">
      <c r="A37" s="31">
        <v>7892828001580</v>
      </c>
      <c r="B37" s="37" t="s">
        <v>2</v>
      </c>
      <c r="C37" s="37" t="s">
        <v>7</v>
      </c>
      <c r="D37" s="53">
        <v>158</v>
      </c>
      <c r="E37" s="50">
        <v>21.930000000000003</v>
      </c>
      <c r="F37" s="29">
        <v>20.39</v>
      </c>
      <c r="G37" s="41">
        <v>19.07</v>
      </c>
      <c r="H37" s="44">
        <v>31.813119999999998</v>
      </c>
      <c r="I37" s="23"/>
    </row>
    <row r="38" spans="1:9" x14ac:dyDescent="0.25">
      <c r="A38" s="31" t="s">
        <v>74</v>
      </c>
      <c r="B38" s="37" t="s">
        <v>2</v>
      </c>
      <c r="C38" s="37" t="s">
        <v>73</v>
      </c>
      <c r="D38" s="53">
        <v>208</v>
      </c>
      <c r="E38" s="50">
        <v>18.427391999999998</v>
      </c>
      <c r="F38" s="29">
        <v>17.139455999999999</v>
      </c>
      <c r="G38" s="41">
        <v>16.126719999999999</v>
      </c>
      <c r="H38" s="44">
        <f>E16*1.1</f>
        <v>21.420467200000004</v>
      </c>
    </row>
    <row r="39" spans="1:9" x14ac:dyDescent="0.25">
      <c r="A39" s="31" t="s">
        <v>76</v>
      </c>
      <c r="B39" s="37" t="s">
        <v>2</v>
      </c>
      <c r="C39" s="37" t="s">
        <v>75</v>
      </c>
      <c r="D39" s="53">
        <v>209</v>
      </c>
      <c r="E39" s="50">
        <v>20.474880000000002</v>
      </c>
      <c r="F39" s="29">
        <v>19.120896000000002</v>
      </c>
      <c r="G39" s="41">
        <v>17.976063999999997</v>
      </c>
      <c r="H39" s="44">
        <f t="shared" ref="H39:H41" si="0">E17*1.1</f>
        <v>23.805900800000003</v>
      </c>
    </row>
    <row r="40" spans="1:9" x14ac:dyDescent="0.25">
      <c r="A40" s="31" t="s">
        <v>77</v>
      </c>
      <c r="B40" s="37" t="s">
        <v>2</v>
      </c>
      <c r="C40" s="37" t="s">
        <v>62</v>
      </c>
      <c r="D40" s="53">
        <v>210</v>
      </c>
      <c r="E40" s="50">
        <v>18.427391999999998</v>
      </c>
      <c r="F40" s="28">
        <v>17.139455999999999</v>
      </c>
      <c r="G40" s="42">
        <v>16.126719999999999</v>
      </c>
      <c r="H40" s="44">
        <f t="shared" si="0"/>
        <v>21.420467200000004</v>
      </c>
    </row>
    <row r="41" spans="1:9" x14ac:dyDescent="0.25">
      <c r="A41" s="31" t="s">
        <v>78</v>
      </c>
      <c r="B41" s="37" t="s">
        <v>2</v>
      </c>
      <c r="C41" s="37" t="s">
        <v>69</v>
      </c>
      <c r="D41" s="53">
        <v>211</v>
      </c>
      <c r="E41" s="50">
        <v>20.474880000000002</v>
      </c>
      <c r="F41" s="28">
        <v>19.120896000000002</v>
      </c>
      <c r="G41" s="42">
        <v>17.976063999999997</v>
      </c>
      <c r="H41" s="44">
        <f t="shared" si="0"/>
        <v>23.805900800000003</v>
      </c>
    </row>
    <row r="42" spans="1:9" ht="15.75" thickBot="1" x14ac:dyDescent="0.3">
      <c r="A42" s="32"/>
      <c r="B42" s="38" t="s">
        <v>2</v>
      </c>
      <c r="C42" s="38" t="s">
        <v>64</v>
      </c>
      <c r="D42" s="54">
        <v>118</v>
      </c>
      <c r="E42" s="51">
        <v>26.42</v>
      </c>
      <c r="F42" s="33">
        <v>24.57</v>
      </c>
      <c r="G42" s="43">
        <v>22.98</v>
      </c>
      <c r="H42" s="45">
        <v>39.518720000000002</v>
      </c>
    </row>
  </sheetData>
  <mergeCells count="2">
    <mergeCell ref="A1:H1"/>
    <mergeCell ref="A23:H23"/>
  </mergeCells>
  <conditionalFormatting sqref="AW1:AW14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41"/>
  <sheetViews>
    <sheetView showGridLines="0" zoomScale="90" zoomScaleNormal="90" workbookViewId="0">
      <selection activeCell="I19" sqref="I19"/>
    </sheetView>
  </sheetViews>
  <sheetFormatPr defaultRowHeight="15" x14ac:dyDescent="0.25"/>
  <cols>
    <col min="1" max="1" width="15.7109375" bestFit="1" customWidth="1"/>
    <col min="2" max="2" width="9.5703125" bestFit="1" customWidth="1"/>
    <col min="3" max="3" width="41.5703125" bestFit="1" customWidth="1"/>
    <col min="4" max="4" width="5.5703125" bestFit="1" customWidth="1"/>
    <col min="5" max="5" width="11.140625" bestFit="1" customWidth="1"/>
    <col min="6" max="6" width="16.140625" bestFit="1" customWidth="1"/>
    <col min="7" max="8" width="11.140625" bestFit="1" customWidth="1"/>
    <col min="9" max="9" width="15.7109375" bestFit="1" customWidth="1"/>
    <col min="10" max="10" width="9.5703125" bestFit="1" customWidth="1"/>
    <col min="11" max="11" width="34" bestFit="1" customWidth="1"/>
    <col min="12" max="12" width="5.5703125" bestFit="1" customWidth="1"/>
    <col min="13" max="13" width="10" bestFit="1" customWidth="1"/>
    <col min="14" max="14" width="11.140625" bestFit="1" customWidth="1"/>
  </cols>
  <sheetData>
    <row r="1" spans="1:9" ht="24" thickBot="1" x14ac:dyDescent="0.4">
      <c r="A1" s="72" t="s">
        <v>59</v>
      </c>
      <c r="B1" s="72"/>
      <c r="C1" s="72"/>
      <c r="D1" s="72"/>
      <c r="E1" s="72"/>
      <c r="F1" s="72"/>
    </row>
    <row r="2" spans="1:9" ht="45" x14ac:dyDescent="0.25">
      <c r="A2" s="14" t="s">
        <v>44</v>
      </c>
      <c r="B2" s="15" t="s">
        <v>14</v>
      </c>
      <c r="C2" s="15" t="s">
        <v>13</v>
      </c>
      <c r="D2" s="15" t="s">
        <v>8</v>
      </c>
      <c r="E2" s="55" t="s">
        <v>79</v>
      </c>
      <c r="F2" s="19" t="s">
        <v>61</v>
      </c>
    </row>
    <row r="3" spans="1:9" x14ac:dyDescent="0.25">
      <c r="A3" s="56">
        <v>8430340015167</v>
      </c>
      <c r="B3" s="4" t="s">
        <v>0</v>
      </c>
      <c r="C3" s="4" t="s">
        <v>48</v>
      </c>
      <c r="D3" s="12">
        <v>2386</v>
      </c>
      <c r="E3" s="13">
        <v>98.75</v>
      </c>
      <c r="F3" s="20">
        <v>147.9</v>
      </c>
      <c r="G3" s="30"/>
      <c r="H3" s="30"/>
      <c r="I3" s="27"/>
    </row>
    <row r="4" spans="1:9" x14ac:dyDescent="0.25">
      <c r="A4" s="56">
        <v>8430340032645</v>
      </c>
      <c r="B4" s="4" t="s">
        <v>0</v>
      </c>
      <c r="C4" s="4" t="s">
        <v>47</v>
      </c>
      <c r="D4" s="12">
        <v>2201</v>
      </c>
      <c r="E4" s="13">
        <v>33.909999999999997</v>
      </c>
      <c r="F4" s="20">
        <v>50.9</v>
      </c>
      <c r="G4" s="30"/>
      <c r="H4" s="30"/>
      <c r="I4" s="27"/>
    </row>
    <row r="5" spans="1:9" x14ac:dyDescent="0.25">
      <c r="A5" s="56">
        <v>7501043162074</v>
      </c>
      <c r="B5" s="4" t="s">
        <v>0</v>
      </c>
      <c r="C5" s="4" t="s">
        <v>16</v>
      </c>
      <c r="D5" s="12">
        <v>2384</v>
      </c>
      <c r="E5" s="13">
        <v>31.92</v>
      </c>
      <c r="F5" s="20">
        <v>47.9</v>
      </c>
      <c r="G5" s="30"/>
      <c r="H5" s="30"/>
      <c r="I5" s="27"/>
    </row>
    <row r="6" spans="1:9" x14ac:dyDescent="0.25">
      <c r="A6" s="56">
        <v>8430340040220</v>
      </c>
      <c r="B6" s="4" t="s">
        <v>0</v>
      </c>
      <c r="C6" s="4" t="s">
        <v>17</v>
      </c>
      <c r="D6" s="12">
        <v>2385</v>
      </c>
      <c r="E6" s="13">
        <v>44.88</v>
      </c>
      <c r="F6" s="20">
        <v>66.900000000000006</v>
      </c>
      <c r="G6" s="30"/>
      <c r="H6" s="30"/>
      <c r="I6" s="27"/>
    </row>
    <row r="7" spans="1:9" x14ac:dyDescent="0.25">
      <c r="A7" s="56">
        <v>8430340032652</v>
      </c>
      <c r="B7" s="4" t="s">
        <v>0</v>
      </c>
      <c r="C7" s="4" t="s">
        <v>18</v>
      </c>
      <c r="D7" s="12">
        <v>2382</v>
      </c>
      <c r="E7" s="13">
        <v>26.93</v>
      </c>
      <c r="F7" s="20">
        <v>40.9</v>
      </c>
      <c r="G7" s="30"/>
      <c r="H7" s="30"/>
      <c r="I7" s="27"/>
    </row>
    <row r="8" spans="1:9" x14ac:dyDescent="0.25">
      <c r="A8" s="56">
        <v>8430340032669</v>
      </c>
      <c r="B8" s="4" t="s">
        <v>0</v>
      </c>
      <c r="C8" s="4" t="s">
        <v>19</v>
      </c>
      <c r="D8" s="12">
        <v>2383</v>
      </c>
      <c r="E8" s="13">
        <v>38.9</v>
      </c>
      <c r="F8" s="20">
        <v>58.9</v>
      </c>
      <c r="G8" s="30"/>
      <c r="H8" s="30"/>
      <c r="I8" s="27"/>
    </row>
    <row r="9" spans="1:9" x14ac:dyDescent="0.25">
      <c r="A9" s="56">
        <v>7501043162173</v>
      </c>
      <c r="B9" s="4" t="s">
        <v>0</v>
      </c>
      <c r="C9" s="4" t="s">
        <v>20</v>
      </c>
      <c r="D9" s="12">
        <v>2202</v>
      </c>
      <c r="E9" s="13">
        <v>45.89</v>
      </c>
      <c r="F9" s="20">
        <v>67.900000000000006</v>
      </c>
      <c r="G9" s="30"/>
      <c r="H9" s="30"/>
      <c r="I9" s="27"/>
    </row>
    <row r="10" spans="1:9" x14ac:dyDescent="0.25">
      <c r="A10" s="56">
        <v>8430340045874</v>
      </c>
      <c r="B10" s="4" t="s">
        <v>0</v>
      </c>
      <c r="C10" s="4" t="s">
        <v>21</v>
      </c>
      <c r="D10" s="12">
        <v>2196</v>
      </c>
      <c r="E10" s="13">
        <v>28.57</v>
      </c>
      <c r="F10" s="20">
        <v>42.9</v>
      </c>
      <c r="G10" s="30"/>
      <c r="H10" s="30"/>
      <c r="I10" s="27"/>
    </row>
    <row r="11" spans="1:9" x14ac:dyDescent="0.25">
      <c r="A11" s="56">
        <v>8430340046024</v>
      </c>
      <c r="B11" s="4" t="s">
        <v>0</v>
      </c>
      <c r="C11" s="4" t="s">
        <v>22</v>
      </c>
      <c r="D11" s="12">
        <v>2195</v>
      </c>
      <c r="E11" s="13">
        <v>44.44</v>
      </c>
      <c r="F11" s="20">
        <v>66.900000000000006</v>
      </c>
      <c r="G11" s="30"/>
      <c r="H11" s="30"/>
      <c r="I11" s="27"/>
    </row>
    <row r="12" spans="1:9" x14ac:dyDescent="0.25">
      <c r="A12" s="56">
        <v>8430340040411</v>
      </c>
      <c r="B12" s="4" t="s">
        <v>0</v>
      </c>
      <c r="C12" s="4" t="s">
        <v>23</v>
      </c>
      <c r="D12" s="12">
        <v>2150</v>
      </c>
      <c r="E12" s="13">
        <v>35.9</v>
      </c>
      <c r="F12" s="20">
        <v>53.9</v>
      </c>
      <c r="G12" s="30"/>
      <c r="H12" s="30"/>
      <c r="I12" s="27"/>
    </row>
    <row r="13" spans="1:9" x14ac:dyDescent="0.25">
      <c r="A13" s="56">
        <v>8430340037657</v>
      </c>
      <c r="B13" s="4" t="s">
        <v>0</v>
      </c>
      <c r="C13" s="4" t="s">
        <v>24</v>
      </c>
      <c r="D13" s="12">
        <v>2156</v>
      </c>
      <c r="E13" s="13">
        <v>45.89</v>
      </c>
      <c r="F13" s="20">
        <v>67.900000000000006</v>
      </c>
      <c r="G13" s="30"/>
      <c r="H13" s="30"/>
      <c r="I13" s="27"/>
    </row>
    <row r="14" spans="1:9" x14ac:dyDescent="0.25">
      <c r="A14" s="56">
        <v>8430340037862</v>
      </c>
      <c r="B14" s="4" t="s">
        <v>0</v>
      </c>
      <c r="C14" s="4" t="s">
        <v>25</v>
      </c>
      <c r="D14" s="12">
        <v>2194</v>
      </c>
      <c r="E14" s="13">
        <v>61.63</v>
      </c>
      <c r="F14" s="20">
        <v>90.9</v>
      </c>
      <c r="G14" s="30"/>
      <c r="H14" s="30"/>
      <c r="I14" s="27"/>
    </row>
    <row r="15" spans="1:9" x14ac:dyDescent="0.25">
      <c r="A15" s="56">
        <v>8430340033772</v>
      </c>
      <c r="B15" s="4" t="s">
        <v>0</v>
      </c>
      <c r="C15" s="4" t="s">
        <v>26</v>
      </c>
      <c r="D15" s="12">
        <v>2158</v>
      </c>
      <c r="E15" s="13">
        <v>42.88</v>
      </c>
      <c r="F15" s="20">
        <v>64.900000000000006</v>
      </c>
      <c r="G15" s="30"/>
      <c r="H15" s="30"/>
      <c r="I15" s="27"/>
    </row>
    <row r="16" spans="1:9" x14ac:dyDescent="0.25">
      <c r="A16" s="56">
        <v>7892828029959</v>
      </c>
      <c r="B16" s="4" t="s">
        <v>0</v>
      </c>
      <c r="C16" s="4" t="s">
        <v>81</v>
      </c>
      <c r="D16" s="12">
        <v>2995</v>
      </c>
      <c r="E16" s="13">
        <v>44.44</v>
      </c>
      <c r="F16" s="20">
        <v>66.900000000000006</v>
      </c>
      <c r="G16" s="30"/>
      <c r="H16" s="30"/>
      <c r="I16" s="27"/>
    </row>
    <row r="17" spans="1:9" x14ac:dyDescent="0.25">
      <c r="A17" s="56">
        <v>7892828029942</v>
      </c>
      <c r="B17" s="4" t="s">
        <v>0</v>
      </c>
      <c r="C17" s="4" t="s">
        <v>82</v>
      </c>
      <c r="D17" s="12">
        <v>2994</v>
      </c>
      <c r="E17" s="13">
        <v>129.05000000000001</v>
      </c>
      <c r="F17" s="20">
        <f>E17*1.4</f>
        <v>180.67000000000002</v>
      </c>
      <c r="G17" s="30"/>
      <c r="H17" s="30"/>
      <c r="I17" s="27"/>
    </row>
    <row r="18" spans="1:9" x14ac:dyDescent="0.25">
      <c r="A18" s="56">
        <v>8430340046239</v>
      </c>
      <c r="B18" s="4" t="s">
        <v>0</v>
      </c>
      <c r="C18" s="4" t="s">
        <v>83</v>
      </c>
      <c r="D18" s="12">
        <v>2198</v>
      </c>
      <c r="E18" s="13">
        <v>16.059999999999999</v>
      </c>
      <c r="F18" s="20">
        <f>E18*1.4</f>
        <v>22.483999999999998</v>
      </c>
      <c r="G18" s="30"/>
      <c r="H18" s="30"/>
      <c r="I18" s="27"/>
    </row>
    <row r="19" spans="1:9" x14ac:dyDescent="0.25">
      <c r="A19" s="56">
        <v>8430340040220</v>
      </c>
      <c r="B19" s="4" t="s">
        <v>0</v>
      </c>
      <c r="C19" s="4" t="s">
        <v>84</v>
      </c>
      <c r="D19" s="12">
        <v>2885</v>
      </c>
      <c r="E19" s="13">
        <v>44.88</v>
      </c>
      <c r="F19" s="20">
        <v>66.900000000000006</v>
      </c>
      <c r="G19" s="30"/>
      <c r="H19" s="30"/>
      <c r="I19" s="27"/>
    </row>
    <row r="20" spans="1:9" ht="15.75" thickBot="1" x14ac:dyDescent="0.3">
      <c r="A20" s="57">
        <v>8430340037657</v>
      </c>
      <c r="B20" s="17" t="s">
        <v>0</v>
      </c>
      <c r="C20" s="17" t="s">
        <v>85</v>
      </c>
      <c r="D20" s="18">
        <v>2856</v>
      </c>
      <c r="E20" s="58">
        <v>45.89</v>
      </c>
      <c r="F20" s="21">
        <v>67.900000000000006</v>
      </c>
      <c r="G20" s="30"/>
      <c r="H20" s="30"/>
      <c r="I20" s="27"/>
    </row>
    <row r="21" spans="1:9" ht="15.75" thickBot="1" x14ac:dyDescent="0.3">
      <c r="G21" s="30"/>
      <c r="H21" s="30"/>
      <c r="I21" s="27"/>
    </row>
    <row r="22" spans="1:9" ht="24" thickBot="1" x14ac:dyDescent="0.4">
      <c r="A22" s="71" t="s">
        <v>58</v>
      </c>
      <c r="B22" s="69"/>
      <c r="C22" s="69"/>
      <c r="D22" s="69"/>
      <c r="E22" s="69"/>
      <c r="F22" s="70"/>
      <c r="G22" s="30"/>
      <c r="H22" s="30"/>
      <c r="I22" s="27"/>
    </row>
    <row r="23" spans="1:9" ht="60" x14ac:dyDescent="0.25">
      <c r="A23" s="14" t="s">
        <v>44</v>
      </c>
      <c r="B23" s="15" t="s">
        <v>14</v>
      </c>
      <c r="C23" s="15" t="s">
        <v>13</v>
      </c>
      <c r="D23" s="15" t="s">
        <v>8</v>
      </c>
      <c r="E23" s="55" t="s">
        <v>79</v>
      </c>
      <c r="F23" s="19" t="s">
        <v>60</v>
      </c>
      <c r="G23" s="30"/>
      <c r="H23" s="30"/>
      <c r="I23" s="27"/>
    </row>
    <row r="24" spans="1:9" x14ac:dyDescent="0.25">
      <c r="A24" s="56">
        <v>8430340015167</v>
      </c>
      <c r="B24" s="4" t="s">
        <v>2</v>
      </c>
      <c r="C24" s="4" t="s">
        <v>48</v>
      </c>
      <c r="D24" s="12">
        <v>2386</v>
      </c>
      <c r="E24" s="13">
        <v>79.010000000000005</v>
      </c>
      <c r="F24" s="20">
        <v>105.95099999999999</v>
      </c>
      <c r="G24" s="30"/>
      <c r="H24" s="30"/>
      <c r="I24" s="27"/>
    </row>
    <row r="25" spans="1:9" x14ac:dyDescent="0.25">
      <c r="A25" s="56">
        <v>8430340032645</v>
      </c>
      <c r="B25" s="4" t="s">
        <v>2</v>
      </c>
      <c r="C25" s="4" t="s">
        <v>47</v>
      </c>
      <c r="D25" s="12">
        <v>2201</v>
      </c>
      <c r="E25" s="13">
        <v>27.13</v>
      </c>
      <c r="F25" s="20">
        <v>37.398000000000003</v>
      </c>
      <c r="G25" s="30"/>
      <c r="H25" s="30"/>
      <c r="I25" s="27"/>
    </row>
    <row r="26" spans="1:9" x14ac:dyDescent="0.25">
      <c r="A26" s="56">
        <v>7501043162074</v>
      </c>
      <c r="B26" s="4" t="s">
        <v>2</v>
      </c>
      <c r="C26" s="4" t="s">
        <v>16</v>
      </c>
      <c r="D26" s="12">
        <v>2384</v>
      </c>
      <c r="E26" s="13">
        <v>25.53</v>
      </c>
      <c r="F26" s="20">
        <v>34.844999999999999</v>
      </c>
      <c r="G26" s="30"/>
      <c r="H26" s="30"/>
      <c r="I26" s="27"/>
    </row>
    <row r="27" spans="1:9" x14ac:dyDescent="0.25">
      <c r="A27" s="56">
        <v>8430340040220</v>
      </c>
      <c r="B27" s="4" t="s">
        <v>2</v>
      </c>
      <c r="C27" s="4" t="s">
        <v>17</v>
      </c>
      <c r="D27" s="12">
        <v>2385</v>
      </c>
      <c r="E27" s="13">
        <v>35.9</v>
      </c>
      <c r="F27" s="20">
        <v>49.323499999999996</v>
      </c>
      <c r="G27" s="30"/>
      <c r="H27" s="30"/>
      <c r="I27" s="27"/>
    </row>
    <row r="28" spans="1:9" x14ac:dyDescent="0.25">
      <c r="A28" s="56">
        <v>8430340032652</v>
      </c>
      <c r="B28" s="4" t="s">
        <v>2</v>
      </c>
      <c r="C28" s="4" t="s">
        <v>18</v>
      </c>
      <c r="D28" s="12">
        <v>2382</v>
      </c>
      <c r="E28" s="13">
        <v>21.54</v>
      </c>
      <c r="F28" s="20">
        <v>29.727499999999999</v>
      </c>
      <c r="G28" s="30"/>
      <c r="H28" s="30"/>
      <c r="I28" s="27"/>
    </row>
    <row r="29" spans="1:9" x14ac:dyDescent="0.25">
      <c r="A29" s="56">
        <v>8430340032669</v>
      </c>
      <c r="B29" s="4" t="s">
        <v>2</v>
      </c>
      <c r="C29" s="4" t="s">
        <v>19</v>
      </c>
      <c r="D29" s="12">
        <v>2383</v>
      </c>
      <c r="E29" s="13">
        <v>31.13</v>
      </c>
      <c r="F29" s="20">
        <v>43.354999999999997</v>
      </c>
      <c r="G29" s="30"/>
      <c r="H29" s="30"/>
      <c r="I29" s="27"/>
    </row>
    <row r="30" spans="1:9" x14ac:dyDescent="0.25">
      <c r="A30" s="56">
        <v>7501043162173</v>
      </c>
      <c r="B30" s="4" t="s">
        <v>2</v>
      </c>
      <c r="C30" s="4" t="s">
        <v>20</v>
      </c>
      <c r="D30" s="12">
        <v>2202</v>
      </c>
      <c r="E30" s="13">
        <v>36.71</v>
      </c>
      <c r="F30" s="20">
        <v>50.174500000000002</v>
      </c>
      <c r="G30" s="30"/>
      <c r="H30" s="30"/>
      <c r="I30" s="27"/>
    </row>
    <row r="31" spans="1:9" x14ac:dyDescent="0.25">
      <c r="A31" s="56">
        <v>8430340045874</v>
      </c>
      <c r="B31" s="4" t="s">
        <v>2</v>
      </c>
      <c r="C31" s="4" t="s">
        <v>21</v>
      </c>
      <c r="D31" s="12">
        <v>2196</v>
      </c>
      <c r="E31" s="13">
        <v>22.85</v>
      </c>
      <c r="F31" s="20">
        <v>31.429499999999997</v>
      </c>
      <c r="G31" s="30"/>
      <c r="H31" s="30"/>
      <c r="I31" s="27"/>
    </row>
    <row r="32" spans="1:9" x14ac:dyDescent="0.25">
      <c r="A32" s="56">
        <v>8430340046024</v>
      </c>
      <c r="B32" s="4" t="s">
        <v>2</v>
      </c>
      <c r="C32" s="4" t="s">
        <v>22</v>
      </c>
      <c r="D32" s="12">
        <v>2195</v>
      </c>
      <c r="E32" s="13">
        <v>35.549999999999997</v>
      </c>
      <c r="F32" s="20">
        <v>49.323499999999996</v>
      </c>
      <c r="G32" s="30"/>
      <c r="H32" s="30"/>
      <c r="I32" s="27"/>
    </row>
    <row r="33" spans="1:9" x14ac:dyDescent="0.25">
      <c r="A33" s="56">
        <v>8430340040411</v>
      </c>
      <c r="B33" s="4" t="s">
        <v>2</v>
      </c>
      <c r="C33" s="4" t="s">
        <v>23</v>
      </c>
      <c r="D33" s="12">
        <v>2150</v>
      </c>
      <c r="E33" s="13">
        <v>28.72</v>
      </c>
      <c r="F33" s="20">
        <v>39.951000000000001</v>
      </c>
      <c r="G33" s="30"/>
      <c r="H33" s="30"/>
      <c r="I33" s="27"/>
    </row>
    <row r="34" spans="1:9" x14ac:dyDescent="0.25">
      <c r="A34" s="56">
        <v>8430340037657</v>
      </c>
      <c r="B34" s="4" t="s">
        <v>2</v>
      </c>
      <c r="C34" s="4" t="s">
        <v>24</v>
      </c>
      <c r="D34" s="12">
        <v>2156</v>
      </c>
      <c r="E34" s="13">
        <v>36.71</v>
      </c>
      <c r="F34" s="20">
        <v>50.174500000000002</v>
      </c>
      <c r="G34" s="30"/>
      <c r="H34" s="30"/>
      <c r="I34" s="27"/>
    </row>
    <row r="35" spans="1:9" x14ac:dyDescent="0.25">
      <c r="A35" s="56">
        <v>8430340037862</v>
      </c>
      <c r="B35" s="4" t="s">
        <v>2</v>
      </c>
      <c r="C35" s="4" t="s">
        <v>25</v>
      </c>
      <c r="D35" s="12">
        <v>2194</v>
      </c>
      <c r="E35" s="13">
        <v>49.08</v>
      </c>
      <c r="F35" s="20">
        <v>67.205999999999989</v>
      </c>
      <c r="G35" s="30"/>
      <c r="H35" s="30"/>
      <c r="I35" s="27"/>
    </row>
    <row r="36" spans="1:9" x14ac:dyDescent="0.25">
      <c r="A36" s="56">
        <v>8430340033772</v>
      </c>
      <c r="B36" s="4" t="s">
        <v>2</v>
      </c>
      <c r="C36" s="4" t="s">
        <v>26</v>
      </c>
      <c r="D36" s="12">
        <v>2158</v>
      </c>
      <c r="E36" s="13">
        <v>34.32</v>
      </c>
      <c r="F36" s="20">
        <v>47.62149999999999</v>
      </c>
      <c r="G36" s="30"/>
      <c r="H36" s="30"/>
      <c r="I36" s="27"/>
    </row>
    <row r="37" spans="1:9" x14ac:dyDescent="0.25">
      <c r="A37" s="56">
        <v>7892828029959</v>
      </c>
      <c r="B37" s="4" t="s">
        <v>2</v>
      </c>
      <c r="C37" s="4" t="s">
        <v>81</v>
      </c>
      <c r="D37" s="12">
        <v>2995</v>
      </c>
      <c r="E37" s="13">
        <v>35.549999999999997</v>
      </c>
      <c r="F37" s="20">
        <v>49.323499999999996</v>
      </c>
      <c r="G37" s="30"/>
    </row>
    <row r="38" spans="1:9" x14ac:dyDescent="0.25">
      <c r="A38" s="56">
        <v>7892828029942</v>
      </c>
      <c r="B38" s="4" t="s">
        <v>2</v>
      </c>
      <c r="C38" s="4" t="s">
        <v>82</v>
      </c>
      <c r="D38" s="12">
        <v>2994</v>
      </c>
      <c r="E38" s="13">
        <v>129.05000000000001</v>
      </c>
      <c r="F38" s="20">
        <f>E38*1.4</f>
        <v>180.67000000000002</v>
      </c>
    </row>
    <row r="39" spans="1:9" x14ac:dyDescent="0.25">
      <c r="A39" s="56">
        <v>8430340046239</v>
      </c>
      <c r="B39" s="4" t="s">
        <v>2</v>
      </c>
      <c r="C39" s="4" t="s">
        <v>83</v>
      </c>
      <c r="D39" s="12">
        <v>2198</v>
      </c>
      <c r="E39" s="13">
        <v>14.34</v>
      </c>
      <c r="F39" s="20">
        <f>E39*1.4</f>
        <v>20.075999999999997</v>
      </c>
    </row>
    <row r="40" spans="1:9" x14ac:dyDescent="0.25">
      <c r="A40" s="56">
        <v>8430340040220</v>
      </c>
      <c r="B40" s="4" t="s">
        <v>2</v>
      </c>
      <c r="C40" s="4" t="s">
        <v>84</v>
      </c>
      <c r="D40" s="12">
        <v>2885</v>
      </c>
      <c r="E40" s="13">
        <v>35.9</v>
      </c>
      <c r="F40" s="20">
        <v>49.323499999999996</v>
      </c>
    </row>
    <row r="41" spans="1:9" ht="15.75" thickBot="1" x14ac:dyDescent="0.3">
      <c r="A41" s="57">
        <v>8430340037657</v>
      </c>
      <c r="B41" s="17" t="s">
        <v>2</v>
      </c>
      <c r="C41" s="17" t="s">
        <v>85</v>
      </c>
      <c r="D41" s="18">
        <v>2856</v>
      </c>
      <c r="E41" s="58">
        <v>36.71</v>
      </c>
      <c r="F41" s="21">
        <v>50.174500000000002</v>
      </c>
    </row>
  </sheetData>
  <mergeCells count="2">
    <mergeCell ref="A22:F22"/>
    <mergeCell ref="A1:F1"/>
  </mergeCells>
  <pageMargins left="0.511811024" right="0.511811024" top="0.78740157499999996" bottom="0.78740157499999996" header="0.31496062000000002" footer="0.31496062000000002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I G A A B Q S w M E F A A C A A g A X E 5 8 T m v m M z G o A A A A + A A A A B I A H A B D b 2 5 m a W c v U G F j a 2 F n Z S 5 4 b W w g o h g A K K A U A A A A A A A A A A A A A A A A A A A A A A A A A A A A h Y / R C o I w G I V f R X b v N p d Z y O + E u k 2 I g u h W 1 t K R T n G z + W 5 d 9 E i 9 Q k J Z 3 X V 5 D t + B 7 z x u d 0 i H u v K u s j O q 0 Q k K M E W e 1 K I 5 K V 0 k q L d n f 4 l S D t t c X P J C e i O s T T w Y l a D S 2 j Y m x D m H 3 Q w 3 X U E Y p Q E 5 Z p u 9 K G W d + 0 o b m 2 s h 0 W d 1 + r 9 C H A 4 v G c 5 w t M D z k I a Y R Q G Q q Y Z M 6 S / C R m N M g f y U s O 4 r 2 3 e S t 9 Z f 7 Y B M E c j 7 B X 8 C U E s D B B Q A A g A I A F x O f E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c T n x O P h w G v E g D A A B N C w A A E w A c A E Z v c m 1 1 b G F z L 1 N l Y 3 R p b 2 4 x L m 0 g o h g A K K A U A A A A A A A A A A A A A A A A A A A A A A A A A A A A d V Z b b t s 4 F P 0 P k D 0 I 7 k 8 C G E b t P N p M 4 Y 8 b i l Z Y S K S G p I 0 + U h C q z a Y C Z K m Q l K B F 2 v V 0 I d 3 Y U L Y z G Q w v D R g 2 z q H u + x 6 q s + u + b O p I 7 X + n b 4 6 P j o + 6 r 0 V r N 1 E u R b z U Q k X z q L L 9 8 V H k P o u m 7 q 0 D S P c w i Z v 1 / d b W / c m i r O y E D E z d d y e j 1 V + 3 F 5 O X k 4 g 5 o C r v b L 0 u i 9 t y a + 7 a p u t u n 6 x O 1 t 3 D 6 H T 8 M X Z n t m V v 2 / n o 5 2 g c k a a 6 3 9 b d / O p y H N F 6 3 W z K + m 4 + n V 3 M x t H f 9 0 1 v V f + j s v P n v x P e 1 P b T 6 X g f 3 o s R K T 7 b P 7 + L 6 m v T R X n b b J u H c t N 0 I x e y L j 6 7 4 z u s t z e 2 2 N i 2 O 9 n l M 4 4 + H m C o K r U u q q L t 5 n 1 7 / 1 + 7 u v z W R F C 5 O I t N 8 2 x O t 0 X d f W n a 7 T 5 u / e O b 7 U 6 C U Y w f H 0 d E x E M J X K q u P p f n k + G R X + P o c c R F d i B 6 B 0 W 9 / d 7 v 8 E Q u c 8 g l V R 6 D o x S 4 h 2 U g C X i o e 5 y I 6 W s / l I w s f Z A s l R Y + H F N F f F T S H J Q P u w R z I Z H z Q r K E Z l 6 E S + R o y v g N I K b j F Z K g y C H x Y E Y y Z Z D o h l Q E 1 8 L k i H n m u A X j C u n c v x w S 7 c 4 X D f h K Q / j 0 I s T M Q s R Z i D g P E U E f l y H i V Y h A Z m h P X A U z f B n M M M i c I c x + n R Y g M 2 Q m H M m 4 p o m E N K N I 4 x w P + k Y g o + A Y B V y D I X L 5 A a U H l w G b C p x H l O H w A S T D u U Q K 5 W + z U w V q W O Y T O V X C J N J f d R q z G J T J / G 2 i m h m h i f u + 8 8 0 p R s z Z + b m 5 e o 1 z g w x 5 j I L U V y X N O G g P H u p C 5 Y q h R R u M C + y R H D h I m q Y o C R m V j A A 3 T + 3 3 P S 7 d 5 G g a 5 D O W U s 5 Q 4 7 E U C R D q x k f i T R Z p e O q A X 6 N 4 f E j f 8 5 Z Q T h U T J q M 8 R j T d n d C Q w 1 u B U u o a r U 6 a Y z o p a c K U l n 7 O B 7 U I q s I F v n 1 v h U y o u X Z d V 9 q v 8 W 5 8 c + l r 8 E E F p k F 9 C A r d F R J H Q i X l h E E U 0 w i / 6 x a E I K v i T s Z o 9 3 e t j W n K V l S + R w 6 k Q v q t O E Q e V O I Z U t s U O H F z z H W o I V i 2 w 7 Y Y I p B 6 H 0 I I y y 6 i 1 M O a 3 Q z 5 p s L v k 0 i N M v 4 L x e 7 V w U g a I 1 f b n s M u t z 0 T D / M X I t 0 F j M u x U 4 J 9 l G j O J o N 3 q E s n 8 G D 8 I m + K / n A / c 7 E C A q H q z / 7 X z F + n x 0 d l j b 8 U v v k H U E s B A i 0 A F A A C A A g A X E 5 8 T m v m M z G o A A A A + A A A A B I A A A A A A A A A A A A A A A A A A A A A A E N v b m Z p Z y 9 Q Y W N r Y W d l L n h t b F B L A Q I t A B Q A A g A I A F x O f E 4 P y u m r p A A A A O k A A A A T A A A A A A A A A A A A A A A A A P Q A A A B b Q 2 9 u d G V u d F 9 U e X B l c 1 0 u e G 1 s U E s B A i 0 A F A A C A A g A X E 5 8 T j 4 c B r x I A w A A T Q s A A B M A A A A A A A A A A A A A A A A A 5 Q E A A E Z v c m 1 1 b G F z L 1 N l Y 3 R p b 2 4 x L m 1 Q S w U G A A A A A A M A A w D C A A A A e g U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T s A A A A A A A D L O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S T 0 R V V E 9 T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k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z L T I 4 V D E y O j U w O j Q x L j M 5 M D k 1 O D F a I i A v P j x F b n R y e S B U e X B l P S J G a W x s Q 2 9 s d W 1 u V H l w Z X M i I F Z h b H V l P S J z Q X d Z R 0 J n W U d B d 0 1 E Q X d N R E J n T U R C Z 1 l E Q X d N R E F 3 T U R B d 0 1 E Q X d N R E F 3 T U R B d 0 1 E Q X d N R E F 3 T U R C Z 1 l H Q m d Z R 0 J n W U d B d 1 l H Q m d Z R 0 F 3 T U R C Z 1 l H Q m d N R 0 F 3 T U d C Z 0 1 E Q X d Z R 0 J n W U d B d 0 1 H Q X d Z R E F 3 W U d B d 0 1 E Q X d Z R E N R W U Q i I C 8 + P E V u d H J 5 I F R 5 c G U 9 I k Z p b G x D b 2 x 1 b W 5 O Y W 1 l c y I g V m F s d W U 9 I n N b J n F 1 b 3 Q 7 Q 0 9 E U F J P R C Z x d W 9 0 O y w m c X V v d D t O T 0 1 Q U k 9 E J n F 1 b 3 Q 7 L C Z x d W 9 0 O 0 d S V V B B U F J F U y Z x d W 9 0 O y w m c X V v d D t B U F J F U y Z x d W 9 0 O y w m c X V v d D t F Q U 4 m c X V v d D s s J n F 1 b 3 Q 7 T U F S Q 0 E m c X V v d D s s J n F 1 b 3 Q 7 U F J F Q 0 8 x O C Z x d W 9 0 O y w m c X V v d D t N Q 1 U m c X V v d D s s J n F 1 b 3 Q 7 Q 1 V T V E 8 m c X V v d D s s J n F 1 b 3 Q 7 R E V T Q y Z x d W 9 0 O y w m c X V v d D t S R V B B U y Z x d W 9 0 O y w m c X V v d D t Q U k 9 Q T 1 J D J n F 1 b 3 Q 7 L C Z x d W 9 0 O 0 9 S S U d F T S Z x d W 9 0 O y w m c X V v d D t V Q y Z x d W 9 0 O y w m c X V v d D t M S U 5 I Q S Z x d W 9 0 O y w m c X V v d D t Q R F Y m c X V v d D s s J n F 1 b 3 Q 7 U F J P U E F H J n F 1 b 3 Q 7 L C Z x d W 9 0 O 0 l D T V N f U y Z x d W 9 0 O y w m c X V v d D t E R V N D T 0 5 U T 1 9 Q J n F 1 b 3 Q 7 L C Z x d W 9 0 O 1 B J U 0 N P R k l O U 0 Q m c X V v d D s s J n F 1 b 3 Q 7 U E l T Q 0 9 G S U 5 T Q y Z x d W 9 0 O y w m c X V v d D t J Q 0 1 T X 0 U m c X V v d D s s J n F 1 b 3 Q 7 R E V T Q 0 9 M J n F 1 b 3 Q 7 L C Z x d W 9 0 O 0 R F U 0 N P T D E 1 J n F 1 b 3 Q 7 L C Z x d W 9 0 O 0 R F U 0 N P T D I m c X V v d D s s J n F 1 b 3 Q 7 R E V T Q 0 9 M M y Z x d W 9 0 O y w m c X V v d D t E R V N D T 0 w 0 J n F 1 b 3 Q 7 L C Z x d W 9 0 O 0 R F U 0 N P T D U m c X V v d D s s J n F 1 b 3 Q 7 R E V T Q 0 9 M N i Z x d W 9 0 O y w m c X V v d D t E R V N D T 0 w 3 J n F 1 b 3 Q 7 L C Z x d W 9 0 O 0 R F U 0 N P T D g m c X V v d D s s J n F 1 b 3 Q 7 R E V T Q 0 9 M O S Z x d W 9 0 O y w m c X V v d D t E R V N D T 0 w x M C Z x d W 9 0 O y w m c X V v d D t E R V N D T 0 w y M C Z x d W 9 0 O y w m c X V v d D t E R V N D T 0 w z M C Z x d W 9 0 O y w m c X V v d D t D T 0 R Q U k 9 G Q V J N Q S Z x d W 9 0 O y w m c X V v d D t D T 0 R J T l R F R 1 J B T E 1 F R C Z x d W 9 0 O y w m c X V v d D t D T 0 R B V E h P U y Z x d W 9 0 O y w m c X V v d D t D T 0 R T Q U 5 U Q V 9 D U l V a J n F 1 b 3 Q 7 L C Z x d W 9 0 O 0 N P R E Z B U k 1 F R C Z x d W 9 0 O y w m c X V v d D t D T 0 R T Q U d S Q S Z x d W 9 0 O y w m c X V v d D t D T 0 R O Q V p B U k l B J n F 1 b 3 Q 7 L C Z x d W 9 0 O 0 N P R E d S T 1 N T J n F 1 b 3 Q 7 L C Z x d W 9 0 O 0 5 P T U V f S U 1 T J n F 1 b 3 Q 7 L C Z x d W 9 0 O 1 B F U 0 9 f R 1 I m c X V v d D s s J n F 1 b 3 Q 7 T U V E S U R B U 1 9 N T S Z x d W 9 0 O y w m c X V v d D t F V E l f T 1 R D X 0 9 U W C Z x d W 9 0 O y w m c X V v d D t Q U 0 l D X z M 0 N F 8 5 O C Z x d W 9 0 O y w m c X V v d D t Q U 0 l D X 0 d S V V A m c X V v d D s s J n F 1 b 3 Q 7 U 0 F M J n F 1 b 3 Q 7 L C Z x d W 9 0 O 0 F U S U 5 B V C Z x d W 9 0 O y w m c X V v d D t D T 0 R T R V J W S U 1 F R C Z x d W 9 0 O y w m c X V v d D t H U l V Q T y Z x d W 9 0 O y w m c X V v d D t D T 0 R Q Q U 5 B U k V M T E 8 m c X V v d D s s J n F 1 b 3 Q 7 Q 0 9 E Q U 1 F U k l D Q U 5 f R k F S T U E m c X V v d D s s J n F 1 b 3 Q 7 Q 0 9 E U 1 V E R V N U R U Z B U k 1 B J n F 1 b 3 Q 7 L C Z x d W 9 0 O 0 N P R E 1 J T E V O S U 8 m c X V v d D s s J n F 1 b 3 Q 7 Q 0 9 E R F J P R 0 F D R U 5 U R V I m c X V v d D s s J n F 1 b 3 Q 7 Q 0 9 E U 0 9 M R k F S T U E m c X V v d D s s J n F 1 b 3 Q 7 Q 0 9 E Q U 5 C J n F 1 b 3 Q 7 L C Z x d W 9 0 O 0 N P R E R J T U V E J n F 1 b 3 Q 7 L C Z x d W 9 0 O 0 N P R E d F T k V T S U 9 f T U V O R E V T J n F 1 b 3 Q 7 L C Z x d W 9 0 O 0 N P R F R B U E F K T 1 M m c X V v d D s s J n F 1 b 3 Q 7 Q 0 9 E U 0 I m c X V v d D s s J n F 1 b 3 Q 7 Q 0 9 E Q U x Q S E E m c X V v d D s s J n F 1 b 3 Q 7 U k V H S V N U U k 8 m c X V v d D s s J n F 1 b 3 Q 7 R E V T Q 0 9 M N D U m c X V v d D s s J n F 1 b 3 Q 7 R E V T Q 0 9 M N T A m c X V v d D s s J n F 1 b 3 Q 7 Q 0 9 E S k 9 S R 0 V f Q k F U S V N U Q S Z x d W 9 0 O y w m c X V v d D t O T 0 1 F X 1 B S R y Z x d W 9 0 O y w m c X V v d D t E R V N D T 0 w x M S Z x d W 9 0 O y w m c X V v d D t E R V N D T 0 w x M i Z x d W 9 0 O y w m c X V v d D t E R V N D T 0 w 5 M C Z x d W 9 0 O y w m c X V v d D t H R V J F T k N J Q S B E R S B N Q V J D Q S Z x d W 9 0 O y w m c X V v d D t G Q 0 M m c X V v d D s s J n F 1 b 3 Q 7 T U V S Q 0 F E T y Z x d W 9 0 O y w m c X V v d D t D T 0 R G Q V J N Q U R F T E l W R V J Z J n F 1 b 3 Q 7 L C Z x d W 9 0 O 0 N P T E 9 S U y Z x d W 9 0 O y w m c X V v d D t E R V N D T 0 w x M y Z x d W 9 0 O y w m c X V v d D t E R V N D T 0 w y N S Z x d W 9 0 O y w m c X V v d D t M Q U 5 D Q U 1 F T l R P J n F 1 b 3 Q 7 L C Z x d W 9 0 O 0 R F U 0 N P T D A m c X V v d D s s J n F 1 b 3 Q 7 R 1 J V U E 9 f Q 0 9 U Q S Z x d W 9 0 O y w m c X V v d D t E R V N D T 0 w x O S Z x d W 9 0 O y w m c X V v d D t E R V N D T 0 w x O C Z x d W 9 0 O y w m c X V v d D t D T 0 R Q S E F S T U F M T 0 c m c X V v d D s s J n F 1 b 3 Q 7 T 0 x f U 1 9 O J n F 1 b 3 Q 7 L C Z x d W 9 0 O 1 B S R U N P X 1 J F R E U m c X V v d D s s J n F 1 b 3 Q 7 U F J F Q 0 9 f T 0 w m c X V v d D s s J n F 1 b 3 Q 7 U F J F Q 0 9 f R E l T V F I m c X V v d D s s J n F 1 b 3 Q 7 U F J F Q 0 9 f Q 0 9 O U y Z x d W 9 0 O y w m c X V v d D t D T 0 R Q Q U 5 Q S E F S T U E m c X V v d D s s J n F 1 b 3 Q 7 R E V T Q 1 9 N Q V h f T 0 w m c X V v d D s s J n F 1 b 3 Q 7 R E F U Q V 9 M Q U 5 D Q U 1 F T l R P J n F 1 b 3 Q 7 L C Z x d W 9 0 O 0 l O T 1 Z B Q 0 F P J n F 1 b 3 Q 7 L C Z x d W 9 0 O 0 R F U 0 N P T D I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T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S T 0 R V V E 9 T L 1 R p c G 8 g Q W x 0 Z X J h Z G 8 u e 0 N P R F B S T 0 Q s M H 0 m c X V v d D s s J n F 1 b 3 Q 7 U 2 V j d G l v b j E v U F J P R F V U T 1 M v V G l w b y B B b H R l c m F k b y 5 7 T k 9 N U F J P R C w x f S Z x d W 9 0 O y w m c X V v d D t T Z W N 0 a W 9 u M S 9 Q U k 9 E V V R P U y 9 U a X B v I E F s d G V y Y W R v L n t H U l V Q Q V B S R V M s M n 0 m c X V v d D s s J n F 1 b 3 Q 7 U 2 V j d G l v b j E v U F J P R F V U T 1 M v V G l w b y B B b H R l c m F k b y 5 7 Q V B S R V M s M 3 0 m c X V v d D s s J n F 1 b 3 Q 7 U 2 V j d G l v b j E v U F J P R F V U T 1 M v V G l w b y B B b H R l c m F k b y 5 7 R U F O L D R 9 J n F 1 b 3 Q 7 L C Z x d W 9 0 O 1 N l Y 3 R p b 2 4 x L 1 B S T 0 R V V E 9 T L 1 R p c G 8 g Q W x 0 Z X J h Z G 8 u e 0 1 B U k N B L D V 9 J n F 1 b 3 Q 7 L C Z x d W 9 0 O 1 N l Y 3 R p b 2 4 x L 1 B S T 0 R V V E 9 T L 1 R p c G 8 g Q W x 0 Z X J h Z G 8 u e 1 B S R U N P M T g s N n 0 m c X V v d D s s J n F 1 b 3 Q 7 U 2 V j d G l v b j E v U F J P R F V U T 1 M v V G l w b y B B b H R l c m F k b y 5 7 T U N V L D d 9 J n F 1 b 3 Q 7 L C Z x d W 9 0 O 1 N l Y 3 R p b 2 4 x L 1 B S T 0 R V V E 9 T L 1 R p c G 8 g Q W x 0 Z X J h Z G 8 u e 0 N V U 1 R P L D h 9 J n F 1 b 3 Q 7 L C Z x d W 9 0 O 1 N l Y 3 R p b 2 4 x L 1 B S T 0 R V V E 9 T L 1 R p c G 8 g Q W x 0 Z X J h Z G 8 u e 0 R F U 0 M s O X 0 m c X V v d D s s J n F 1 b 3 Q 7 U 2 V j d G l v b j E v U F J P R F V U T 1 M v V G l w b y B B b H R l c m F k b y 5 7 U k V Q Q V M s M T B 9 J n F 1 b 3 Q 7 L C Z x d W 9 0 O 1 N l Y 3 R p b 2 4 x L 1 B S T 0 R V V E 9 T L 1 R p c G 8 g Q W x 0 Z X J h Z G 8 u e 1 B S T 1 B P U k M s M T F 9 J n F 1 b 3 Q 7 L C Z x d W 9 0 O 1 N l Y 3 R p b 2 4 x L 1 B S T 0 R V V E 9 T L 1 R p c G 8 g Q W x 0 Z X J h Z G 8 u e 0 9 S S U d F T S w x M n 0 m c X V v d D s s J n F 1 b 3 Q 7 U 2 V j d G l v b j E v U F J P R F V U T 1 M v V G l w b y B B b H R l c m F k b y 5 7 V U M s M T N 9 J n F 1 b 3 Q 7 L C Z x d W 9 0 O 1 N l Y 3 R p b 2 4 x L 1 B S T 0 R V V E 9 T L 1 R p c G 8 g Q W x 0 Z X J h Z G 8 u e 0 x J T k h B L D E 0 f S Z x d W 9 0 O y w m c X V v d D t T Z W N 0 a W 9 u M S 9 Q U k 9 E V V R P U y 9 U a X B v I E F s d G V y Y W R v L n t Q R F Y s M T V 9 J n F 1 b 3 Q 7 L C Z x d W 9 0 O 1 N l Y 3 R p b 2 4 x L 1 B S T 0 R V V E 9 T L 1 R p c G 8 g Q W x 0 Z X J h Z G 8 u e 1 B S T 1 B B R y w x N n 0 m c X V v d D s s J n F 1 b 3 Q 7 U 2 V j d G l v b j E v U F J P R F V U T 1 M v V G l w b y B B b H R l c m F k b y 5 7 S U N N U 1 9 T L D E 3 f S Z x d W 9 0 O y w m c X V v d D t T Z W N 0 a W 9 u M S 9 Q U k 9 E V V R P U y 9 U a X B v I E F s d G V y Y W R v L n t E R V N D T 0 5 U T 1 9 Q L D E 4 f S Z x d W 9 0 O y w m c X V v d D t T Z W N 0 a W 9 u M S 9 Q U k 9 E V V R P U y 9 U a X B v I E F s d G V y Y W R v L n t Q S V N D T 0 Z J T l N E L D E 5 f S Z x d W 9 0 O y w m c X V v d D t T Z W N 0 a W 9 u M S 9 Q U k 9 E V V R P U y 9 U a X B v I E F s d G V y Y W R v L n t Q S V N D T 0 Z J T l N D L D I w f S Z x d W 9 0 O y w m c X V v d D t T Z W N 0 a W 9 u M S 9 Q U k 9 E V V R P U y 9 U a X B v I E F s d G V y Y W R v L n t J Q 0 1 T X 0 U s M j F 9 J n F 1 b 3 Q 7 L C Z x d W 9 0 O 1 N l Y 3 R p b 2 4 x L 1 B S T 0 R V V E 9 T L 1 R p c G 8 g Q W x 0 Z X J h Z G 8 u e 0 R F U 0 N P T C w y M n 0 m c X V v d D s s J n F 1 b 3 Q 7 U 2 V j d G l v b j E v U F J P R F V U T 1 M v V G l w b y B B b H R l c m F k b y 5 7 R E V T Q 0 9 M M T U s M j N 9 J n F 1 b 3 Q 7 L C Z x d W 9 0 O 1 N l Y 3 R p b 2 4 x L 1 B S T 0 R V V E 9 T L 1 R p c G 8 g Q W x 0 Z X J h Z G 8 u e 0 R F U 0 N P T D I s M j R 9 J n F 1 b 3 Q 7 L C Z x d W 9 0 O 1 N l Y 3 R p b 2 4 x L 1 B S T 0 R V V E 9 T L 1 R p c G 8 g Q W x 0 Z X J h Z G 8 u e 0 R F U 0 N P T D M s M j V 9 J n F 1 b 3 Q 7 L C Z x d W 9 0 O 1 N l Y 3 R p b 2 4 x L 1 B S T 0 R V V E 9 T L 1 R p c G 8 g Q W x 0 Z X J h Z G 8 u e 0 R F U 0 N P T D Q s M j Z 9 J n F 1 b 3 Q 7 L C Z x d W 9 0 O 1 N l Y 3 R p b 2 4 x L 1 B S T 0 R V V E 9 T L 1 R p c G 8 g Q W x 0 Z X J h Z G 8 u e 0 R F U 0 N P T D U s M j d 9 J n F 1 b 3 Q 7 L C Z x d W 9 0 O 1 N l Y 3 R p b 2 4 x L 1 B S T 0 R V V E 9 T L 1 R p c G 8 g Q W x 0 Z X J h Z G 8 u e 0 R F U 0 N P T D Y s M j h 9 J n F 1 b 3 Q 7 L C Z x d W 9 0 O 1 N l Y 3 R p b 2 4 x L 1 B S T 0 R V V E 9 T L 1 R p c G 8 g Q W x 0 Z X J h Z G 8 u e 0 R F U 0 N P T D c s M j l 9 J n F 1 b 3 Q 7 L C Z x d W 9 0 O 1 N l Y 3 R p b 2 4 x L 1 B S T 0 R V V E 9 T L 1 R p c G 8 g Q W x 0 Z X J h Z G 8 u e 0 R F U 0 N P T D g s M z B 9 J n F 1 b 3 Q 7 L C Z x d W 9 0 O 1 N l Y 3 R p b 2 4 x L 1 B S T 0 R V V E 9 T L 1 R p c G 8 g Q W x 0 Z X J h Z G 8 u e 0 R F U 0 N P T D k s M z F 9 J n F 1 b 3 Q 7 L C Z x d W 9 0 O 1 N l Y 3 R p b 2 4 x L 1 B S T 0 R V V E 9 T L 1 R p c G 8 g Q W x 0 Z X J h Z G 8 u e 0 R F U 0 N P T D E w L D M y f S Z x d W 9 0 O y w m c X V v d D t T Z W N 0 a W 9 u M S 9 Q U k 9 E V V R P U y 9 U a X B v I E F s d G V y Y W R v L n t E R V N D T 0 w y M C w z M 3 0 m c X V v d D s s J n F 1 b 3 Q 7 U 2 V j d G l v b j E v U F J P R F V U T 1 M v V G l w b y B B b H R l c m F k b y 5 7 R E V T Q 0 9 M M z A s M z R 9 J n F 1 b 3 Q 7 L C Z x d W 9 0 O 1 N l Y 3 R p b 2 4 x L 1 B S T 0 R V V E 9 T L 1 R p c G 8 g Q W x 0 Z X J h Z G 8 u e 0 N P R F B S T 0 Z B U k 1 B L D M 1 f S Z x d W 9 0 O y w m c X V v d D t T Z W N 0 a W 9 u M S 9 Q U k 9 E V V R P U y 9 U a X B v I E F s d G V y Y W R v L n t D T 0 R J T l R F R 1 J B T E 1 F R C w z N n 0 m c X V v d D s s J n F 1 b 3 Q 7 U 2 V j d G l v b j E v U F J P R F V U T 1 M v V G l w b y B B b H R l c m F k b y 5 7 Q 0 9 E Q V R I T 1 M s M z d 9 J n F 1 b 3 Q 7 L C Z x d W 9 0 O 1 N l Y 3 R p b 2 4 x L 1 B S T 0 R V V E 9 T L 1 R p c G 8 g Q W x 0 Z X J h Z G 8 u e 0 N P R F N B T l R B X 0 N S V V o s M z h 9 J n F 1 b 3 Q 7 L C Z x d W 9 0 O 1 N l Y 3 R p b 2 4 x L 1 B S T 0 R V V E 9 T L 1 R p c G 8 g Q W x 0 Z X J h Z G 8 u e 0 N P R E Z B U k 1 F R C w z O X 0 m c X V v d D s s J n F 1 b 3 Q 7 U 2 V j d G l v b j E v U F J P R F V U T 1 M v V G l w b y B B b H R l c m F k b y 5 7 Q 0 9 E U 0 F H U k E s N D B 9 J n F 1 b 3 Q 7 L C Z x d W 9 0 O 1 N l Y 3 R p b 2 4 x L 1 B S T 0 R V V E 9 T L 1 R p c G 8 g Q W x 0 Z X J h Z G 8 u e 0 N P R E 5 B W k F S S U E s N D F 9 J n F 1 b 3 Q 7 L C Z x d W 9 0 O 1 N l Y 3 R p b 2 4 x L 1 B S T 0 R V V E 9 T L 1 R p c G 8 g Q W x 0 Z X J h Z G 8 u e 0 N P R E d S T 1 N T L D Q y f S Z x d W 9 0 O y w m c X V v d D t T Z W N 0 a W 9 u M S 9 Q U k 9 E V V R P U y 9 U a X B v I E F s d G V y Y W R v L n t O T 0 1 F X 0 l N U y w 0 M 3 0 m c X V v d D s s J n F 1 b 3 Q 7 U 2 V j d G l v b j E v U F J P R F V U T 1 M v V G l w b y B B b H R l c m F k b y 5 7 U E V T T 1 9 H U i w 0 N H 0 m c X V v d D s s J n F 1 b 3 Q 7 U 2 V j d G l v b j E v U F J P R F V U T 1 M v V G l w b y B B b H R l c m F k b y 5 7 T U V E S U R B U 1 9 N T S w 0 N X 0 m c X V v d D s s J n F 1 b 3 Q 7 U 2 V j d G l v b j E v U F J P R F V U T 1 M v V G l w b y B B b H R l c m F k b y 5 7 R V R J X 0 9 U Q 1 9 P V F g s N D Z 9 J n F 1 b 3 Q 7 L C Z x d W 9 0 O 1 N l Y 3 R p b 2 4 x L 1 B S T 0 R V V E 9 T L 1 R p c G 8 g Q W x 0 Z X J h Z G 8 u e 1 B T S U N f M z Q 0 X z k 4 L D Q 3 f S Z x d W 9 0 O y w m c X V v d D t T Z W N 0 a W 9 u M S 9 Q U k 9 E V V R P U y 9 U a X B v I E F s d G V y Y W R v L n t Q U 0 l D X 0 d S V V A s N D h 9 J n F 1 b 3 Q 7 L C Z x d W 9 0 O 1 N l Y 3 R p b 2 4 x L 1 B S T 0 R V V E 9 T L 1 R p c G 8 g Q W x 0 Z X J h Z G 8 u e 1 N B T C w 0 O X 0 m c X V v d D s s J n F 1 b 3 Q 7 U 2 V j d G l v b j E v U F J P R F V U T 1 M v V G l w b y B B b H R l c m F k b y 5 7 Q V R J T k F U L D U w f S Z x d W 9 0 O y w m c X V v d D t T Z W N 0 a W 9 u M S 9 Q U k 9 E V V R P U y 9 U a X B v I E F s d G V y Y W R v L n t D T 0 R T R V J W S U 1 F R C w 1 M X 0 m c X V v d D s s J n F 1 b 3 Q 7 U 2 V j d G l v b j E v U F J P R F V U T 1 M v V G l w b y B B b H R l c m F k b y 5 7 R 1 J V U E 8 s N T J 9 J n F 1 b 3 Q 7 L C Z x d W 9 0 O 1 N l Y 3 R p b 2 4 x L 1 B S T 0 R V V E 9 T L 1 R p c G 8 g Q W x 0 Z X J h Z G 8 u e 0 N P R F B B T k F S R U x M T y w 1 M 3 0 m c X V v d D s s J n F 1 b 3 Q 7 U 2 V j d G l v b j E v U F J P R F V U T 1 M v V G l w b y B B b H R l c m F k b y 5 7 Q 0 9 E Q U 1 F U k l D Q U 5 f R k F S T U E s N T R 9 J n F 1 b 3 Q 7 L C Z x d W 9 0 O 1 N l Y 3 R p b 2 4 x L 1 B S T 0 R V V E 9 T L 1 R p c G 8 g Q W x 0 Z X J h Z G 8 u e 0 N P R F N V R E V T V E V G Q V J N Q S w 1 N X 0 m c X V v d D s s J n F 1 b 3 Q 7 U 2 V j d G l v b j E v U F J P R F V U T 1 M v V G l w b y B B b H R l c m F k b y 5 7 Q 0 9 E T U l M R U 5 J T y w 1 N n 0 m c X V v d D s s J n F 1 b 3 Q 7 U 2 V j d G l v b j E v U F J P R F V U T 1 M v V G l w b y B B b H R l c m F k b y 5 7 Q 0 9 E R F J P R 0 F D R U 5 U R V I s N T d 9 J n F 1 b 3 Q 7 L C Z x d W 9 0 O 1 N l Y 3 R p b 2 4 x L 1 B S T 0 R V V E 9 T L 1 R p c G 8 g Q W x 0 Z X J h Z G 8 u e 0 N P R F N P T E Z B U k 1 B L D U 4 f S Z x d W 9 0 O y w m c X V v d D t T Z W N 0 a W 9 u M S 9 Q U k 9 E V V R P U y 9 U a X B v I E F s d G V y Y W R v L n t D T 0 R B T k I s N T l 9 J n F 1 b 3 Q 7 L C Z x d W 9 0 O 1 N l Y 3 R p b 2 4 x L 1 B S T 0 R V V E 9 T L 1 R p c G 8 g Q W x 0 Z X J h Z G 8 u e 0 N P R E R J T U V E L D Y w f S Z x d W 9 0 O y w m c X V v d D t T Z W N 0 a W 9 u M S 9 Q U k 9 E V V R P U y 9 U a X B v I E F s d G V y Y W R v L n t D T 0 R H R U 5 F U 0 l P X 0 1 F T k R F U y w 2 M X 0 m c X V v d D s s J n F 1 b 3 Q 7 U 2 V j d G l v b j E v U F J P R F V U T 1 M v V G l w b y B B b H R l c m F k b y 5 7 Q 0 9 E V E F Q Q U p P U y w 2 M n 0 m c X V v d D s s J n F 1 b 3 Q 7 U 2 V j d G l v b j E v U F J P R F V U T 1 M v V G l w b y B B b H R l c m F k b y 5 7 Q 0 9 E U 0 I s N j N 9 J n F 1 b 3 Q 7 L C Z x d W 9 0 O 1 N l Y 3 R p b 2 4 x L 1 B S T 0 R V V E 9 T L 1 R p c G 8 g Q W x 0 Z X J h Z G 8 u e 0 N P R E F M U E h B L D Y 0 f S Z x d W 9 0 O y w m c X V v d D t T Z W N 0 a W 9 u M S 9 Q U k 9 E V V R P U y 9 U a X B v I E F s d G V y Y W R v L n t S R U d J U 1 R S T y w 2 N X 0 m c X V v d D s s J n F 1 b 3 Q 7 U 2 V j d G l v b j E v U F J P R F V U T 1 M v V G l w b y B B b H R l c m F k b y 5 7 R E V T Q 0 9 M N D U s N j Z 9 J n F 1 b 3 Q 7 L C Z x d W 9 0 O 1 N l Y 3 R p b 2 4 x L 1 B S T 0 R V V E 9 T L 1 R p c G 8 g Q W x 0 Z X J h Z G 8 u e 0 R F U 0 N P T D U w L D Y 3 f S Z x d W 9 0 O y w m c X V v d D t T Z W N 0 a W 9 u M S 9 Q U k 9 E V V R P U y 9 U a X B v I E F s d G V y Y W R v L n t D T 0 R K T 1 J H R V 9 C Q V R J U 1 R B L D Y 4 f S Z x d W 9 0 O y w m c X V v d D t T Z W N 0 a W 9 u M S 9 Q U k 9 E V V R P U y 9 U a X B v I E F s d G V y Y W R v L n t O T 0 1 F X 1 B S R y w 2 O X 0 m c X V v d D s s J n F 1 b 3 Q 7 U 2 V j d G l v b j E v U F J P R F V U T 1 M v V G l w b y B B b H R l c m F k b y 5 7 R E V T Q 0 9 M M T E s N z B 9 J n F 1 b 3 Q 7 L C Z x d W 9 0 O 1 N l Y 3 R p b 2 4 x L 1 B S T 0 R V V E 9 T L 1 R p c G 8 g Q W x 0 Z X J h Z G 8 u e 0 R F U 0 N P T D E y L D c x f S Z x d W 9 0 O y w m c X V v d D t T Z W N 0 a W 9 u M S 9 Q U k 9 E V V R P U y 9 U a X B v I E F s d G V y Y W R v L n t E R V N D T 0 w 5 M C w 3 M n 0 m c X V v d D s s J n F 1 b 3 Q 7 U 2 V j d G l v b j E v U F J P R F V U T 1 M v V G l w b y B B b H R l c m F k b y 5 7 R 0 V S R U 5 D S U E g R E U g T U F S Q 0 E s N z N 9 J n F 1 b 3 Q 7 L C Z x d W 9 0 O 1 N l Y 3 R p b 2 4 x L 1 B S T 0 R V V E 9 T L 1 R p c G 8 g Q W x 0 Z X J h Z G 8 u e 0 Z D Q y w 3 N H 0 m c X V v d D s s J n F 1 b 3 Q 7 U 2 V j d G l v b j E v U F J P R F V U T 1 M v V G l w b y B B b H R l c m F k b y 5 7 T U V S Q 0 F E T y w 3 N X 0 m c X V v d D s s J n F 1 b 3 Q 7 U 2 V j d G l v b j E v U F J P R F V U T 1 M v V G l w b y B B b H R l c m F k b y 5 7 Q 0 9 E R k F S T U F E R U x J V k V S W S w 3 N n 0 m c X V v d D s s J n F 1 b 3 Q 7 U 2 V j d G l v b j E v U F J P R F V U T 1 M v V G l w b y B B b H R l c m F k b y 5 7 Q 0 9 M T 1 J T L D c 3 f S Z x d W 9 0 O y w m c X V v d D t T Z W N 0 a W 9 u M S 9 Q U k 9 E V V R P U y 9 U a X B v I E F s d G V y Y W R v L n t E R V N D T 0 w x M y w 3 O H 0 m c X V v d D s s J n F 1 b 3 Q 7 U 2 V j d G l v b j E v U F J P R F V U T 1 M v V G l w b y B B b H R l c m F k b y 5 7 R E V T Q 0 9 M M j U s N z l 9 J n F 1 b 3 Q 7 L C Z x d W 9 0 O 1 N l Y 3 R p b 2 4 x L 1 B S T 0 R V V E 9 T L 1 R p c G 8 g Q W x 0 Z X J h Z G 8 u e 0 x B T k N B T U V O V E 8 s O D B 9 J n F 1 b 3 Q 7 L C Z x d W 9 0 O 1 N l Y 3 R p b 2 4 x L 1 B S T 0 R V V E 9 T L 1 R p c G 8 g Q W x 0 Z X J h Z G 8 u e 0 R F U 0 N P T D A s O D F 9 J n F 1 b 3 Q 7 L C Z x d W 9 0 O 1 N l Y 3 R p b 2 4 x L 1 B S T 0 R V V E 9 T L 1 R p c G 8 g Q W x 0 Z X J h Z G 8 u e 0 d S V V B P X 0 N P V E E s O D J 9 J n F 1 b 3 Q 7 L C Z x d W 9 0 O 1 N l Y 3 R p b 2 4 x L 1 B S T 0 R V V E 9 T L 1 R p c G 8 g Q W x 0 Z X J h Z G 8 u e 0 R F U 0 N P T D E 5 L D g z f S Z x d W 9 0 O y w m c X V v d D t T Z W N 0 a W 9 u M S 9 Q U k 9 E V V R P U y 9 U a X B v I E F s d G V y Y W R v L n t E R V N D T 0 w x O C w 4 N H 0 m c X V v d D s s J n F 1 b 3 Q 7 U 2 V j d G l v b j E v U F J P R F V U T 1 M v V G l w b y B B b H R l c m F k b y 5 7 Q 0 9 E U E h B U k 1 B T E 9 H L D g 1 f S Z x d W 9 0 O y w m c X V v d D t T Z W N 0 a W 9 u M S 9 Q U k 9 E V V R P U y 9 U a X B v I E F s d G V y Y W R v L n t P T F 9 T X 0 4 s O D Z 9 J n F 1 b 3 Q 7 L C Z x d W 9 0 O 1 N l Y 3 R p b 2 4 x L 1 B S T 0 R V V E 9 T L 1 R p c G 8 g Q W x 0 Z X J h Z G 8 u e 1 B S R U N P X 1 J F R E U s O D d 9 J n F 1 b 3 Q 7 L C Z x d W 9 0 O 1 N l Y 3 R p b 2 4 x L 1 B S T 0 R V V E 9 T L 1 R p c G 8 g Q W x 0 Z X J h Z G 8 u e 1 B S R U N P X 0 9 M L D g 4 f S Z x d W 9 0 O y w m c X V v d D t T Z W N 0 a W 9 u M S 9 Q U k 9 E V V R P U y 9 U a X B v I E F s d G V y Y W R v L n t Q U k V D T 1 9 E S V N U U i w 4 O X 0 m c X V v d D s s J n F 1 b 3 Q 7 U 2 V j d G l v b j E v U F J P R F V U T 1 M v V G l w b y B B b H R l c m F k b y 5 7 U F J F Q 0 9 f Q 0 9 O U y w 5 M H 0 m c X V v d D s s J n F 1 b 3 Q 7 U 2 V j d G l v b j E v U F J P R F V U T 1 M v V G l w b y B B b H R l c m F k b y 5 7 Q 0 9 E U E F O U E h B U k 1 B L D k x f S Z x d W 9 0 O y w m c X V v d D t T Z W N 0 a W 9 u M S 9 Q U k 9 E V V R P U y 9 U a X B v I E F s d G V y Y W R v L n t E R V N D X 0 1 B W F 9 P T C w 5 M n 0 m c X V v d D s s J n F 1 b 3 Q 7 U 2 V j d G l v b j E v U F J P R F V U T 1 M v V G l w b y B B b H R l c m F k b y 5 7 R E F U Q V 9 M Q U 5 D Q U 1 F T l R P L D k z f S Z x d W 9 0 O y w m c X V v d D t T Z W N 0 a W 9 u M S 9 Q U k 9 E V V R P U y 9 U a X B v I E F s d G V y Y W R v L n t J T k 9 W Q U N B T y w 5 N H 0 m c X V v d D s s J n F 1 b 3 Q 7 U 2 V j d G l v b j E v U F J P R F V U T 1 M v V G l w b y B B b H R l c m F k b y 5 7 R E V T Q 0 9 M M j M s O T V 9 J n F 1 b 3 Q 7 X S w m c X V v d D t D b 2 x 1 b W 5 D b 3 V u d C Z x d W 9 0 O z o 5 N i w m c X V v d D t L Z X l D b 2 x 1 b W 5 O Y W 1 l c y Z x d W 9 0 O z p b X S w m c X V v d D t D b 2 x 1 b W 5 J Z G V u d G l 0 a W V z J n F 1 b 3 Q 7 O l s m c X V v d D t T Z W N 0 a W 9 u M S 9 Q U k 9 E V V R P U y 9 U a X B v I E F s d G V y Y W R v L n t D T 0 R Q U k 9 E L D B 9 J n F 1 b 3 Q 7 L C Z x d W 9 0 O 1 N l Y 3 R p b 2 4 x L 1 B S T 0 R V V E 9 T L 1 R p c G 8 g Q W x 0 Z X J h Z G 8 u e 0 5 P T V B S T 0 Q s M X 0 m c X V v d D s s J n F 1 b 3 Q 7 U 2 V j d G l v b j E v U F J P R F V U T 1 M v V G l w b y B B b H R l c m F k b y 5 7 R 1 J V U E F Q U k V T L D J 9 J n F 1 b 3 Q 7 L C Z x d W 9 0 O 1 N l Y 3 R p b 2 4 x L 1 B S T 0 R V V E 9 T L 1 R p c G 8 g Q W x 0 Z X J h Z G 8 u e 0 F Q U k V T L D N 9 J n F 1 b 3 Q 7 L C Z x d W 9 0 O 1 N l Y 3 R p b 2 4 x L 1 B S T 0 R V V E 9 T L 1 R p c G 8 g Q W x 0 Z X J h Z G 8 u e 0 V B T i w 0 f S Z x d W 9 0 O y w m c X V v d D t T Z W N 0 a W 9 u M S 9 Q U k 9 E V V R P U y 9 U a X B v I E F s d G V y Y W R v L n t N Q V J D Q S w 1 f S Z x d W 9 0 O y w m c X V v d D t T Z W N 0 a W 9 u M S 9 Q U k 9 E V V R P U y 9 U a X B v I E F s d G V y Y W R v L n t Q U k V D T z E 4 L D Z 9 J n F 1 b 3 Q 7 L C Z x d W 9 0 O 1 N l Y 3 R p b 2 4 x L 1 B S T 0 R V V E 9 T L 1 R p c G 8 g Q W x 0 Z X J h Z G 8 u e 0 1 D V S w 3 f S Z x d W 9 0 O y w m c X V v d D t T Z W N 0 a W 9 u M S 9 Q U k 9 E V V R P U y 9 U a X B v I E F s d G V y Y W R v L n t D V V N U T y w 4 f S Z x d W 9 0 O y w m c X V v d D t T Z W N 0 a W 9 u M S 9 Q U k 9 E V V R P U y 9 U a X B v I E F s d G V y Y W R v L n t E R V N D L D l 9 J n F 1 b 3 Q 7 L C Z x d W 9 0 O 1 N l Y 3 R p b 2 4 x L 1 B S T 0 R V V E 9 T L 1 R p c G 8 g Q W x 0 Z X J h Z G 8 u e 1 J F U E F T L D E w f S Z x d W 9 0 O y w m c X V v d D t T Z W N 0 a W 9 u M S 9 Q U k 9 E V V R P U y 9 U a X B v I E F s d G V y Y W R v L n t Q U k 9 Q T 1 J D L D E x f S Z x d W 9 0 O y w m c X V v d D t T Z W N 0 a W 9 u M S 9 Q U k 9 E V V R P U y 9 U a X B v I E F s d G V y Y W R v L n t P U k l H R U 0 s M T J 9 J n F 1 b 3 Q 7 L C Z x d W 9 0 O 1 N l Y 3 R p b 2 4 x L 1 B S T 0 R V V E 9 T L 1 R p c G 8 g Q W x 0 Z X J h Z G 8 u e 1 V D L D E z f S Z x d W 9 0 O y w m c X V v d D t T Z W N 0 a W 9 u M S 9 Q U k 9 E V V R P U y 9 U a X B v I E F s d G V y Y W R v L n t M S U 5 I Q S w x N H 0 m c X V v d D s s J n F 1 b 3 Q 7 U 2 V j d G l v b j E v U F J P R F V U T 1 M v V G l w b y B B b H R l c m F k b y 5 7 U E R W L D E 1 f S Z x d W 9 0 O y w m c X V v d D t T Z W N 0 a W 9 u M S 9 Q U k 9 E V V R P U y 9 U a X B v I E F s d G V y Y W R v L n t Q U k 9 Q Q U c s M T Z 9 J n F 1 b 3 Q 7 L C Z x d W 9 0 O 1 N l Y 3 R p b 2 4 x L 1 B S T 0 R V V E 9 T L 1 R p c G 8 g Q W x 0 Z X J h Z G 8 u e 0 l D T V N f U y w x N 3 0 m c X V v d D s s J n F 1 b 3 Q 7 U 2 V j d G l v b j E v U F J P R F V U T 1 M v V G l w b y B B b H R l c m F k b y 5 7 R E V T Q 0 9 O V E 9 f U C w x O H 0 m c X V v d D s s J n F 1 b 3 Q 7 U 2 V j d G l v b j E v U F J P R F V U T 1 M v V G l w b y B B b H R l c m F k b y 5 7 U E l T Q 0 9 G S U 5 T R C w x O X 0 m c X V v d D s s J n F 1 b 3 Q 7 U 2 V j d G l v b j E v U F J P R F V U T 1 M v V G l w b y B B b H R l c m F k b y 5 7 U E l T Q 0 9 G S U 5 T Q y w y M H 0 m c X V v d D s s J n F 1 b 3 Q 7 U 2 V j d G l v b j E v U F J P R F V U T 1 M v V G l w b y B B b H R l c m F k b y 5 7 S U N N U 1 9 F L D I x f S Z x d W 9 0 O y w m c X V v d D t T Z W N 0 a W 9 u M S 9 Q U k 9 E V V R P U y 9 U a X B v I E F s d G V y Y W R v L n t E R V N D T 0 w s M j J 9 J n F 1 b 3 Q 7 L C Z x d W 9 0 O 1 N l Y 3 R p b 2 4 x L 1 B S T 0 R V V E 9 T L 1 R p c G 8 g Q W x 0 Z X J h Z G 8 u e 0 R F U 0 N P T D E 1 L D I z f S Z x d W 9 0 O y w m c X V v d D t T Z W N 0 a W 9 u M S 9 Q U k 9 E V V R P U y 9 U a X B v I E F s d G V y Y W R v L n t E R V N D T 0 w y L D I 0 f S Z x d W 9 0 O y w m c X V v d D t T Z W N 0 a W 9 u M S 9 Q U k 9 E V V R P U y 9 U a X B v I E F s d G V y Y W R v L n t E R V N D T 0 w z L D I 1 f S Z x d W 9 0 O y w m c X V v d D t T Z W N 0 a W 9 u M S 9 Q U k 9 E V V R P U y 9 U a X B v I E F s d G V y Y W R v L n t E R V N D T 0 w 0 L D I 2 f S Z x d W 9 0 O y w m c X V v d D t T Z W N 0 a W 9 u M S 9 Q U k 9 E V V R P U y 9 U a X B v I E F s d G V y Y W R v L n t E R V N D T 0 w 1 L D I 3 f S Z x d W 9 0 O y w m c X V v d D t T Z W N 0 a W 9 u M S 9 Q U k 9 E V V R P U y 9 U a X B v I E F s d G V y Y W R v L n t E R V N D T 0 w 2 L D I 4 f S Z x d W 9 0 O y w m c X V v d D t T Z W N 0 a W 9 u M S 9 Q U k 9 E V V R P U y 9 U a X B v I E F s d G V y Y W R v L n t E R V N D T 0 w 3 L D I 5 f S Z x d W 9 0 O y w m c X V v d D t T Z W N 0 a W 9 u M S 9 Q U k 9 E V V R P U y 9 U a X B v I E F s d G V y Y W R v L n t E R V N D T 0 w 4 L D M w f S Z x d W 9 0 O y w m c X V v d D t T Z W N 0 a W 9 u M S 9 Q U k 9 E V V R P U y 9 U a X B v I E F s d G V y Y W R v L n t E R V N D T 0 w 5 L D M x f S Z x d W 9 0 O y w m c X V v d D t T Z W N 0 a W 9 u M S 9 Q U k 9 E V V R P U y 9 U a X B v I E F s d G V y Y W R v L n t E R V N D T 0 w x M C w z M n 0 m c X V v d D s s J n F 1 b 3 Q 7 U 2 V j d G l v b j E v U F J P R F V U T 1 M v V G l w b y B B b H R l c m F k b y 5 7 R E V T Q 0 9 M M j A s M z N 9 J n F 1 b 3 Q 7 L C Z x d W 9 0 O 1 N l Y 3 R p b 2 4 x L 1 B S T 0 R V V E 9 T L 1 R p c G 8 g Q W x 0 Z X J h Z G 8 u e 0 R F U 0 N P T D M w L D M 0 f S Z x d W 9 0 O y w m c X V v d D t T Z W N 0 a W 9 u M S 9 Q U k 9 E V V R P U y 9 U a X B v I E F s d G V y Y W R v L n t D T 0 R Q U k 9 G Q V J N Q S w z N X 0 m c X V v d D s s J n F 1 b 3 Q 7 U 2 V j d G l v b j E v U F J P R F V U T 1 M v V G l w b y B B b H R l c m F k b y 5 7 Q 0 9 E S U 5 U R U d S Q U x N R U Q s M z Z 9 J n F 1 b 3 Q 7 L C Z x d W 9 0 O 1 N l Y 3 R p b 2 4 x L 1 B S T 0 R V V E 9 T L 1 R p c G 8 g Q W x 0 Z X J h Z G 8 u e 0 N P R E F U S E 9 T L D M 3 f S Z x d W 9 0 O y w m c X V v d D t T Z W N 0 a W 9 u M S 9 Q U k 9 E V V R P U y 9 U a X B v I E F s d G V y Y W R v L n t D T 0 R T Q U 5 U Q V 9 D U l V a L D M 4 f S Z x d W 9 0 O y w m c X V v d D t T Z W N 0 a W 9 u M S 9 Q U k 9 E V V R P U y 9 U a X B v I E F s d G V y Y W R v L n t D T 0 R G Q V J N R U Q s M z l 9 J n F 1 b 3 Q 7 L C Z x d W 9 0 O 1 N l Y 3 R p b 2 4 x L 1 B S T 0 R V V E 9 T L 1 R p c G 8 g Q W x 0 Z X J h Z G 8 u e 0 N P R F N B R 1 J B L D Q w f S Z x d W 9 0 O y w m c X V v d D t T Z W N 0 a W 9 u M S 9 Q U k 9 E V V R P U y 9 U a X B v I E F s d G V y Y W R v L n t D T 0 R O Q V p B U k l B L D Q x f S Z x d W 9 0 O y w m c X V v d D t T Z W N 0 a W 9 u M S 9 Q U k 9 E V V R P U y 9 U a X B v I E F s d G V y Y W R v L n t D T 0 R H U k 9 T U y w 0 M n 0 m c X V v d D s s J n F 1 b 3 Q 7 U 2 V j d G l v b j E v U F J P R F V U T 1 M v V G l w b y B B b H R l c m F k b y 5 7 T k 9 N R V 9 J T V M s N D N 9 J n F 1 b 3 Q 7 L C Z x d W 9 0 O 1 N l Y 3 R p b 2 4 x L 1 B S T 0 R V V E 9 T L 1 R p c G 8 g Q W x 0 Z X J h Z G 8 u e 1 B F U 0 9 f R 1 I s N D R 9 J n F 1 b 3 Q 7 L C Z x d W 9 0 O 1 N l Y 3 R p b 2 4 x L 1 B S T 0 R V V E 9 T L 1 R p c G 8 g Q W x 0 Z X J h Z G 8 u e 0 1 F R E l E Q V N f T U 0 s N D V 9 J n F 1 b 3 Q 7 L C Z x d W 9 0 O 1 N l Y 3 R p b 2 4 x L 1 B S T 0 R V V E 9 T L 1 R p c G 8 g Q W x 0 Z X J h Z G 8 u e 0 V U S V 9 P V E N f T 1 R Y L D Q 2 f S Z x d W 9 0 O y w m c X V v d D t T Z W N 0 a W 9 u M S 9 Q U k 9 E V V R P U y 9 U a X B v I E F s d G V y Y W R v L n t Q U 0 l D X z M 0 N F 8 5 O C w 0 N 3 0 m c X V v d D s s J n F 1 b 3 Q 7 U 2 V j d G l v b j E v U F J P R F V U T 1 M v V G l w b y B B b H R l c m F k b y 5 7 U F N J Q 1 9 H U l V Q L D Q 4 f S Z x d W 9 0 O y w m c X V v d D t T Z W N 0 a W 9 u M S 9 Q U k 9 E V V R P U y 9 U a X B v I E F s d G V y Y W R v L n t T Q U w s N D l 9 J n F 1 b 3 Q 7 L C Z x d W 9 0 O 1 N l Y 3 R p b 2 4 x L 1 B S T 0 R V V E 9 T L 1 R p c G 8 g Q W x 0 Z X J h Z G 8 u e 0 F U S U 5 B V C w 1 M H 0 m c X V v d D s s J n F 1 b 3 Q 7 U 2 V j d G l v b j E v U F J P R F V U T 1 M v V G l w b y B B b H R l c m F k b y 5 7 Q 0 9 E U 0 V S V k l N R U Q s N T F 9 J n F 1 b 3 Q 7 L C Z x d W 9 0 O 1 N l Y 3 R p b 2 4 x L 1 B S T 0 R V V E 9 T L 1 R p c G 8 g Q W x 0 Z X J h Z G 8 u e 0 d S V V B P L D U y f S Z x d W 9 0 O y w m c X V v d D t T Z W N 0 a W 9 u M S 9 Q U k 9 E V V R P U y 9 U a X B v I E F s d G V y Y W R v L n t D T 0 R Q Q U 5 B U k V M T E 8 s N T N 9 J n F 1 b 3 Q 7 L C Z x d W 9 0 O 1 N l Y 3 R p b 2 4 x L 1 B S T 0 R V V E 9 T L 1 R p c G 8 g Q W x 0 Z X J h Z G 8 u e 0 N P R E F N R V J J Q 0 F O X 0 Z B U k 1 B L D U 0 f S Z x d W 9 0 O y w m c X V v d D t T Z W N 0 a W 9 u M S 9 Q U k 9 E V V R P U y 9 U a X B v I E F s d G V y Y W R v L n t D T 0 R T V U R F U 1 R F R k F S T U E s N T V 9 J n F 1 b 3 Q 7 L C Z x d W 9 0 O 1 N l Y 3 R p b 2 4 x L 1 B S T 0 R V V E 9 T L 1 R p c G 8 g Q W x 0 Z X J h Z G 8 u e 0 N P R E 1 J T E V O S U 8 s N T Z 9 J n F 1 b 3 Q 7 L C Z x d W 9 0 O 1 N l Y 3 R p b 2 4 x L 1 B S T 0 R V V E 9 T L 1 R p c G 8 g Q W x 0 Z X J h Z G 8 u e 0 N P R E R S T 0 d B Q 0 V O V E V S L D U 3 f S Z x d W 9 0 O y w m c X V v d D t T Z W N 0 a W 9 u M S 9 Q U k 9 E V V R P U y 9 U a X B v I E F s d G V y Y W R v L n t D T 0 R T T 0 x G Q V J N Q S w 1 O H 0 m c X V v d D s s J n F 1 b 3 Q 7 U 2 V j d G l v b j E v U F J P R F V U T 1 M v V G l w b y B B b H R l c m F k b y 5 7 Q 0 9 E Q U 5 C L D U 5 f S Z x d W 9 0 O y w m c X V v d D t T Z W N 0 a W 9 u M S 9 Q U k 9 E V V R P U y 9 U a X B v I E F s d G V y Y W R v L n t D T 0 R E S U 1 F R C w 2 M H 0 m c X V v d D s s J n F 1 b 3 Q 7 U 2 V j d G l v b j E v U F J P R F V U T 1 M v V G l w b y B B b H R l c m F k b y 5 7 Q 0 9 E R 0 V O R V N J T 1 9 N R U 5 E R V M s N j F 9 J n F 1 b 3 Q 7 L C Z x d W 9 0 O 1 N l Y 3 R p b 2 4 x L 1 B S T 0 R V V E 9 T L 1 R p c G 8 g Q W x 0 Z X J h Z G 8 u e 0 N P R F R B U E F K T 1 M s N j J 9 J n F 1 b 3 Q 7 L C Z x d W 9 0 O 1 N l Y 3 R p b 2 4 x L 1 B S T 0 R V V E 9 T L 1 R p c G 8 g Q W x 0 Z X J h Z G 8 u e 0 N P R F N C L D Y z f S Z x d W 9 0 O y w m c X V v d D t T Z W N 0 a W 9 u M S 9 Q U k 9 E V V R P U y 9 U a X B v I E F s d G V y Y W R v L n t D T 0 R B T F B I Q S w 2 N H 0 m c X V v d D s s J n F 1 b 3 Q 7 U 2 V j d G l v b j E v U F J P R F V U T 1 M v V G l w b y B B b H R l c m F k b y 5 7 U k V H S V N U U k 8 s N j V 9 J n F 1 b 3 Q 7 L C Z x d W 9 0 O 1 N l Y 3 R p b 2 4 x L 1 B S T 0 R V V E 9 T L 1 R p c G 8 g Q W x 0 Z X J h Z G 8 u e 0 R F U 0 N P T D Q 1 L D Y 2 f S Z x d W 9 0 O y w m c X V v d D t T Z W N 0 a W 9 u M S 9 Q U k 9 E V V R P U y 9 U a X B v I E F s d G V y Y W R v L n t E R V N D T 0 w 1 M C w 2 N 3 0 m c X V v d D s s J n F 1 b 3 Q 7 U 2 V j d G l v b j E v U F J P R F V U T 1 M v V G l w b y B B b H R l c m F k b y 5 7 Q 0 9 E S k 9 S R 0 V f Q k F U S V N U Q S w 2 O H 0 m c X V v d D s s J n F 1 b 3 Q 7 U 2 V j d G l v b j E v U F J P R F V U T 1 M v V G l w b y B B b H R l c m F k b y 5 7 T k 9 N R V 9 Q U k c s N j l 9 J n F 1 b 3 Q 7 L C Z x d W 9 0 O 1 N l Y 3 R p b 2 4 x L 1 B S T 0 R V V E 9 T L 1 R p c G 8 g Q W x 0 Z X J h Z G 8 u e 0 R F U 0 N P T D E x L D c w f S Z x d W 9 0 O y w m c X V v d D t T Z W N 0 a W 9 u M S 9 Q U k 9 E V V R P U y 9 U a X B v I E F s d G V y Y W R v L n t E R V N D T 0 w x M i w 3 M X 0 m c X V v d D s s J n F 1 b 3 Q 7 U 2 V j d G l v b j E v U F J P R F V U T 1 M v V G l w b y B B b H R l c m F k b y 5 7 R E V T Q 0 9 M O T A s N z J 9 J n F 1 b 3 Q 7 L C Z x d W 9 0 O 1 N l Y 3 R p b 2 4 x L 1 B S T 0 R V V E 9 T L 1 R p c G 8 g Q W x 0 Z X J h Z G 8 u e 0 d F U k V O Q 0 l B I E R F I E 1 B U k N B L D c z f S Z x d W 9 0 O y w m c X V v d D t T Z W N 0 a W 9 u M S 9 Q U k 9 E V V R P U y 9 U a X B v I E F s d G V y Y W R v L n t G Q 0 M s N z R 9 J n F 1 b 3 Q 7 L C Z x d W 9 0 O 1 N l Y 3 R p b 2 4 x L 1 B S T 0 R V V E 9 T L 1 R p c G 8 g Q W x 0 Z X J h Z G 8 u e 0 1 F U k N B R E 8 s N z V 9 J n F 1 b 3 Q 7 L C Z x d W 9 0 O 1 N l Y 3 R p b 2 4 x L 1 B S T 0 R V V E 9 T L 1 R p c G 8 g Q W x 0 Z X J h Z G 8 u e 0 N P R E Z B U k 1 B R E V M S V Z F U l k s N z Z 9 J n F 1 b 3 Q 7 L C Z x d W 9 0 O 1 N l Y 3 R p b 2 4 x L 1 B S T 0 R V V E 9 T L 1 R p c G 8 g Q W x 0 Z X J h Z G 8 u e 0 N P T E 9 S U y w 3 N 3 0 m c X V v d D s s J n F 1 b 3 Q 7 U 2 V j d G l v b j E v U F J P R F V U T 1 M v V G l w b y B B b H R l c m F k b y 5 7 R E V T Q 0 9 M M T M s N z h 9 J n F 1 b 3 Q 7 L C Z x d W 9 0 O 1 N l Y 3 R p b 2 4 x L 1 B S T 0 R V V E 9 T L 1 R p c G 8 g Q W x 0 Z X J h Z G 8 u e 0 R F U 0 N P T D I 1 L D c 5 f S Z x d W 9 0 O y w m c X V v d D t T Z W N 0 a W 9 u M S 9 Q U k 9 E V V R P U y 9 U a X B v I E F s d G V y Y W R v L n t M Q U 5 D Q U 1 F T l R P L D g w f S Z x d W 9 0 O y w m c X V v d D t T Z W N 0 a W 9 u M S 9 Q U k 9 E V V R P U y 9 U a X B v I E F s d G V y Y W R v L n t E R V N D T 0 w w L D g x f S Z x d W 9 0 O y w m c X V v d D t T Z W N 0 a W 9 u M S 9 Q U k 9 E V V R P U y 9 U a X B v I E F s d G V y Y W R v L n t H U l V Q T 1 9 D T 1 R B L D g y f S Z x d W 9 0 O y w m c X V v d D t T Z W N 0 a W 9 u M S 9 Q U k 9 E V V R P U y 9 U a X B v I E F s d G V y Y W R v L n t E R V N D T 0 w x O S w 4 M 3 0 m c X V v d D s s J n F 1 b 3 Q 7 U 2 V j d G l v b j E v U F J P R F V U T 1 M v V G l w b y B B b H R l c m F k b y 5 7 R E V T Q 0 9 M M T g s O D R 9 J n F 1 b 3 Q 7 L C Z x d W 9 0 O 1 N l Y 3 R p b 2 4 x L 1 B S T 0 R V V E 9 T L 1 R p c G 8 g Q W x 0 Z X J h Z G 8 u e 0 N P R F B I Q V J N Q U x P R y w 4 N X 0 m c X V v d D s s J n F 1 b 3 Q 7 U 2 V j d G l v b j E v U F J P R F V U T 1 M v V G l w b y B B b H R l c m F k b y 5 7 T 0 x f U 1 9 O L D g 2 f S Z x d W 9 0 O y w m c X V v d D t T Z W N 0 a W 9 u M S 9 Q U k 9 E V V R P U y 9 U a X B v I E F s d G V y Y W R v L n t Q U k V D T 1 9 S R U R F L D g 3 f S Z x d W 9 0 O y w m c X V v d D t T Z W N 0 a W 9 u M S 9 Q U k 9 E V V R P U y 9 U a X B v I E F s d G V y Y W R v L n t Q U k V D T 1 9 P T C w 4 O H 0 m c X V v d D s s J n F 1 b 3 Q 7 U 2 V j d G l v b j E v U F J P R F V U T 1 M v V G l w b y B B b H R l c m F k b y 5 7 U F J F Q 0 9 f R E l T V F I s O D l 9 J n F 1 b 3 Q 7 L C Z x d W 9 0 O 1 N l Y 3 R p b 2 4 x L 1 B S T 0 R V V E 9 T L 1 R p c G 8 g Q W x 0 Z X J h Z G 8 u e 1 B S R U N P X 0 N P T l M s O T B 9 J n F 1 b 3 Q 7 L C Z x d W 9 0 O 1 N l Y 3 R p b 2 4 x L 1 B S T 0 R V V E 9 T L 1 R p c G 8 g Q W x 0 Z X J h Z G 8 u e 0 N P R F B B T l B I Q V J N Q S w 5 M X 0 m c X V v d D s s J n F 1 b 3 Q 7 U 2 V j d G l v b j E v U F J P R F V U T 1 M v V G l w b y B B b H R l c m F k b y 5 7 R E V T Q 1 9 N Q V h f T 0 w s O T J 9 J n F 1 b 3 Q 7 L C Z x d W 9 0 O 1 N l Y 3 R p b 2 4 x L 1 B S T 0 R V V E 9 T L 1 R p c G 8 g Q W x 0 Z X J h Z G 8 u e 0 R B V E F f T E F O Q 0 F N R U 5 U T y w 5 M 3 0 m c X V v d D s s J n F 1 b 3 Q 7 U 2 V j d G l v b j E v U F J P R F V U T 1 M v V G l w b y B B b H R l c m F k b y 5 7 S U 5 P V k F D Q U 8 s O T R 9 J n F 1 b 3 Q 7 L C Z x d W 9 0 O 1 N l Y 3 R p b 2 4 x L 1 B S T 0 R V V E 9 T L 1 R p c G 8 g Q W x 0 Z X J h Z G 8 u e 0 R F U 0 N P T D I z L D k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F J P R F V U T 1 M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U k 9 E V V R P U y 9 D Y W J l J U M z J U E 3 Y W x o b 3 M l M j B Q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F J P R F V U T 1 M v V G l w b y U y M E F s d G V y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p y s v B H F d N H o N n x M H Z K w o Y A A A A A A g A A A A A A A 2 Y A A M A A A A A Q A A A A S C C z M u G Z j k y R + C X K N K M K 3 A A A A A A E g A A A o A A A A B A A A A C u u e I Y Z A C 5 A J / w u h c H 9 Y v u U A A A A F M 4 5 S 8 / E q a 0 F M 2 1 R 1 w 7 i Y M / 1 B 3 W e Q 0 v U p P 3 t L H n A V / u d O q e U Y 6 M r r e u e q Q T y 6 t P 6 K 2 k P n y 7 U U v w B W 0 a O u t P g k m g C L j b E k k j 3 O E s y 3 h L I s E G F A A A A J k C r S A E M G h + 5 j l 1 I V h c 4 w Y X B w k / < / D a t a M a s h u p > 
</file>

<file path=customXml/itemProps1.xml><?xml version="1.0" encoding="utf-8"?>
<ds:datastoreItem xmlns:ds="http://schemas.openxmlformats.org/officeDocument/2006/customXml" ds:itemID="{109000C4-EBC9-4799-97D3-E2B4E8A1A78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MEDICAMENTOS</vt:lpstr>
      <vt:lpstr>NÃO MEDICAMENTOS</vt:lpstr>
      <vt:lpstr>LACER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Fleuri</dc:creator>
  <cp:lastModifiedBy>Marcelo Fleuri</cp:lastModifiedBy>
  <dcterms:created xsi:type="dcterms:W3CDTF">2019-03-28T10:20:52Z</dcterms:created>
  <dcterms:modified xsi:type="dcterms:W3CDTF">2021-03-30T14:58:54Z</dcterms:modified>
</cp:coreProperties>
</file>