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PRÉ ALTA 2023\TAMIRIS\OK\"/>
    </mc:Choice>
  </mc:AlternateContent>
  <xr:revisionPtr revIDLastSave="0" documentId="13_ncr:1_{FA3926BA-3D2D-4A0B-82CB-8908BB8BEE99}" xr6:coauthVersionLast="47" xr6:coauthVersionMax="47" xr10:uidLastSave="{00000000-0000-0000-0000-000000000000}"/>
  <bookViews>
    <workbookView xWindow="20370" yWindow="-120" windowWidth="21840" windowHeight="13140" activeTab="1" xr2:uid="{00000000-000D-0000-FFFF-FFFF00000000}"/>
  </bookViews>
  <sheets>
    <sheet name="Entrada de Dados" sheetId="2" r:id="rId1"/>
    <sheet name="Planilha1" sheetId="4" r:id="rId2"/>
    <sheet name="PLanilha de Impressão e Cópia" sheetId="3" state="hidden" r:id="rId3"/>
  </sheets>
  <definedNames>
    <definedName name="_xlnm._FilterDatabase" localSheetId="0" hidden="1">'Entrada de Dados'!$A$4:$Z$93</definedName>
    <definedName name="_xlnm._FilterDatabase" localSheetId="2" hidden="1">'PLanilha de Impressão e Cópia'!$R$3:$S$88</definedName>
    <definedName name="_xlnm.Print_Area" localSheetId="0">'Entrada de Dados'!$A$1:$Y$100</definedName>
    <definedName name="_xlnm.Print_Area" localSheetId="2">'PLanilha de Impressão e Cópia'!$A$1:$P$95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G8" i="3"/>
  <c r="G7" i="3"/>
  <c r="N82" i="3"/>
  <c r="N84" i="3"/>
  <c r="M84" i="3"/>
  <c r="J84" i="3"/>
  <c r="I84" i="3"/>
  <c r="H84" i="3"/>
  <c r="G84" i="3"/>
  <c r="F84" i="3"/>
  <c r="E84" i="3"/>
  <c r="E5" i="3"/>
  <c r="N17" i="3"/>
  <c r="J16" i="3"/>
  <c r="H16" i="3"/>
  <c r="F16" i="3"/>
  <c r="N15" i="3"/>
  <c r="N13" i="3"/>
  <c r="J12" i="3"/>
  <c r="H12" i="3"/>
  <c r="F12" i="3"/>
  <c r="J10" i="3"/>
  <c r="H10" i="3"/>
  <c r="F10" i="3"/>
  <c r="N9" i="3"/>
  <c r="J8" i="3"/>
  <c r="H8" i="3"/>
  <c r="F8" i="3"/>
  <c r="N7" i="3"/>
  <c r="M83" i="3"/>
  <c r="M81" i="3"/>
  <c r="M80" i="3"/>
  <c r="M82" i="3"/>
  <c r="M76" i="3"/>
  <c r="M17" i="3"/>
  <c r="M16" i="3"/>
  <c r="M15" i="3"/>
  <c r="M13" i="3"/>
  <c r="M12" i="3"/>
  <c r="M10" i="3"/>
  <c r="M9" i="3"/>
  <c r="M8" i="3"/>
  <c r="M7" i="3"/>
  <c r="N83" i="3"/>
  <c r="J83" i="3"/>
  <c r="I83" i="3"/>
  <c r="H83" i="3"/>
  <c r="G83" i="3"/>
  <c r="F83" i="3"/>
  <c r="E83" i="3"/>
  <c r="N81" i="3"/>
  <c r="J81" i="3"/>
  <c r="I81" i="3"/>
  <c r="H81" i="3"/>
  <c r="G81" i="3"/>
  <c r="F81" i="3"/>
  <c r="E81" i="3"/>
  <c r="N80" i="3"/>
  <c r="J80" i="3"/>
  <c r="I80" i="3"/>
  <c r="H80" i="3"/>
  <c r="G80" i="3"/>
  <c r="F80" i="3"/>
  <c r="E80" i="3"/>
  <c r="J82" i="3"/>
  <c r="I82" i="3"/>
  <c r="H82" i="3"/>
  <c r="G82" i="3"/>
  <c r="F82" i="3"/>
  <c r="E82" i="3"/>
  <c r="N76" i="3"/>
  <c r="J76" i="3"/>
  <c r="I76" i="3"/>
  <c r="H76" i="3"/>
  <c r="G76" i="3"/>
  <c r="F76" i="3"/>
  <c r="E76" i="3"/>
  <c r="N74" i="3"/>
  <c r="M74" i="3"/>
  <c r="J74" i="3"/>
  <c r="I74" i="3"/>
  <c r="H74" i="3"/>
  <c r="G74" i="3"/>
  <c r="F74" i="3"/>
  <c r="E74" i="3"/>
  <c r="N72" i="3"/>
  <c r="M72" i="3"/>
  <c r="J72" i="3"/>
  <c r="I72" i="3"/>
  <c r="H72" i="3"/>
  <c r="G72" i="3"/>
  <c r="F72" i="3"/>
  <c r="E72" i="3"/>
  <c r="N57" i="3"/>
  <c r="M57" i="3"/>
  <c r="J57" i="3"/>
  <c r="I57" i="3"/>
  <c r="H57" i="3"/>
  <c r="G57" i="3"/>
  <c r="F57" i="3"/>
  <c r="E57" i="3"/>
  <c r="N53" i="3"/>
  <c r="M53" i="3"/>
  <c r="J53" i="3"/>
  <c r="I53" i="3"/>
  <c r="H53" i="3"/>
  <c r="G53" i="3"/>
  <c r="F53" i="3"/>
  <c r="E53" i="3"/>
  <c r="N48" i="3"/>
  <c r="M48" i="3"/>
  <c r="J48" i="3"/>
  <c r="I48" i="3"/>
  <c r="H48" i="3"/>
  <c r="G48" i="3"/>
  <c r="F48" i="3"/>
  <c r="E48" i="3"/>
  <c r="N45" i="3"/>
  <c r="M45" i="3"/>
  <c r="J45" i="3"/>
  <c r="I45" i="3"/>
  <c r="H45" i="3"/>
  <c r="G45" i="3"/>
  <c r="F45" i="3"/>
  <c r="E45" i="3"/>
  <c r="N41" i="3"/>
  <c r="M41" i="3"/>
  <c r="J41" i="3"/>
  <c r="I41" i="3"/>
  <c r="H41" i="3"/>
  <c r="G41" i="3"/>
  <c r="F41" i="3"/>
  <c r="E41" i="3"/>
  <c r="N33" i="3"/>
  <c r="M33" i="3"/>
  <c r="J33" i="3"/>
  <c r="I33" i="3"/>
  <c r="H33" i="3"/>
  <c r="G33" i="3"/>
  <c r="F33" i="3"/>
  <c r="E33" i="3"/>
  <c r="N32" i="3"/>
  <c r="M32" i="3"/>
  <c r="J32" i="3"/>
  <c r="I32" i="3"/>
  <c r="H32" i="3"/>
  <c r="G32" i="3"/>
  <c r="F32" i="3"/>
  <c r="E32" i="3"/>
  <c r="N29" i="3"/>
  <c r="M29" i="3"/>
  <c r="J29" i="3"/>
  <c r="I29" i="3"/>
  <c r="H29" i="3"/>
  <c r="G29" i="3"/>
  <c r="F29" i="3"/>
  <c r="E29" i="3"/>
  <c r="N28" i="3"/>
  <c r="M28" i="3"/>
  <c r="J28" i="3"/>
  <c r="I28" i="3"/>
  <c r="H28" i="3"/>
  <c r="G28" i="3"/>
  <c r="F28" i="3"/>
  <c r="E28" i="3"/>
  <c r="N27" i="3"/>
  <c r="M27" i="3"/>
  <c r="J27" i="3"/>
  <c r="I27" i="3"/>
  <c r="H27" i="3"/>
  <c r="G27" i="3"/>
  <c r="F27" i="3"/>
  <c r="E27" i="3"/>
  <c r="N26" i="3"/>
  <c r="M26" i="3"/>
  <c r="J26" i="3"/>
  <c r="I26" i="3"/>
  <c r="H26" i="3"/>
  <c r="G26" i="3"/>
  <c r="F26" i="3"/>
  <c r="E26" i="3"/>
  <c r="N25" i="3"/>
  <c r="M25" i="3"/>
  <c r="J25" i="3"/>
  <c r="I25" i="3"/>
  <c r="H25" i="3"/>
  <c r="G25" i="3"/>
  <c r="F25" i="3"/>
  <c r="E25" i="3"/>
  <c r="N24" i="3"/>
  <c r="M24" i="3"/>
  <c r="J24" i="3"/>
  <c r="I24" i="3"/>
  <c r="H24" i="3"/>
  <c r="G24" i="3"/>
  <c r="F24" i="3"/>
  <c r="E24" i="3"/>
  <c r="N23" i="3"/>
  <c r="M23" i="3"/>
  <c r="J23" i="3"/>
  <c r="I23" i="3"/>
  <c r="H23" i="3"/>
  <c r="G23" i="3"/>
  <c r="F23" i="3"/>
  <c r="E23" i="3"/>
  <c r="N21" i="3"/>
  <c r="M21" i="3"/>
  <c r="J21" i="3"/>
  <c r="I21" i="3"/>
  <c r="H21" i="3"/>
  <c r="G21" i="3"/>
  <c r="F21" i="3"/>
  <c r="E21" i="3"/>
  <c r="N20" i="3"/>
  <c r="M20" i="3"/>
  <c r="J20" i="3"/>
  <c r="I20" i="3"/>
  <c r="H20" i="3"/>
  <c r="G20" i="3"/>
  <c r="F20" i="3"/>
  <c r="E20" i="3"/>
  <c r="N19" i="3"/>
  <c r="M19" i="3"/>
  <c r="J19" i="3"/>
  <c r="I19" i="3"/>
  <c r="H19" i="3"/>
  <c r="G19" i="3"/>
  <c r="F19" i="3"/>
  <c r="E19" i="3"/>
  <c r="J17" i="3"/>
  <c r="I17" i="3"/>
  <c r="H17" i="3"/>
  <c r="G17" i="3"/>
  <c r="F17" i="3"/>
  <c r="E17" i="3"/>
  <c r="N16" i="3"/>
  <c r="I16" i="3"/>
  <c r="G16" i="3"/>
  <c r="E16" i="3"/>
  <c r="J15" i="3"/>
  <c r="I15" i="3"/>
  <c r="H15" i="3"/>
  <c r="G15" i="3"/>
  <c r="F15" i="3"/>
  <c r="E15" i="3"/>
  <c r="J13" i="3"/>
  <c r="I13" i="3"/>
  <c r="H13" i="3"/>
  <c r="G13" i="3"/>
  <c r="F13" i="3"/>
  <c r="E13" i="3"/>
  <c r="N12" i="3"/>
  <c r="I12" i="3"/>
  <c r="G12" i="3"/>
  <c r="E12" i="3"/>
  <c r="N10" i="3"/>
  <c r="I10" i="3"/>
  <c r="G10" i="3"/>
  <c r="E10" i="3"/>
  <c r="J9" i="3"/>
  <c r="I9" i="3"/>
  <c r="H9" i="3"/>
  <c r="F9" i="3"/>
  <c r="E9" i="3"/>
  <c r="N8" i="3"/>
  <c r="I8" i="3"/>
  <c r="E8" i="3"/>
  <c r="J7" i="3"/>
  <c r="I7" i="3"/>
  <c r="H7" i="3"/>
  <c r="F7" i="3"/>
  <c r="E7" i="3"/>
  <c r="N5" i="3"/>
  <c r="L15" i="3"/>
  <c r="P88" i="3"/>
  <c r="P87" i="3"/>
  <c r="P86" i="3"/>
  <c r="P85" i="3"/>
  <c r="P84" i="3"/>
  <c r="P83" i="3"/>
  <c r="P82" i="3"/>
  <c r="P81" i="3"/>
  <c r="P80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3" i="3"/>
  <c r="R79" i="3"/>
  <c r="R78" i="3"/>
  <c r="R77" i="3"/>
  <c r="R3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80" i="3"/>
  <c r="R81" i="3"/>
  <c r="R82" i="3"/>
  <c r="R83" i="3"/>
  <c r="R84" i="3"/>
  <c r="R85" i="3"/>
  <c r="R86" i="3"/>
  <c r="R87" i="3"/>
  <c r="R88" i="3"/>
  <c r="A1" i="3"/>
  <c r="N1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K88" i="3"/>
  <c r="L88" i="3"/>
  <c r="A90" i="3"/>
  <c r="A94" i="3"/>
  <c r="N94" i="3"/>
  <c r="A95" i="3"/>
  <c r="L24" i="3"/>
  <c r="L22" i="3"/>
  <c r="L20" i="3"/>
  <c r="L18" i="3"/>
  <c r="L17" i="3"/>
  <c r="L16" i="3"/>
  <c r="L14" i="3"/>
  <c r="L19" i="3"/>
  <c r="L21" i="3"/>
  <c r="L23" i="3"/>
  <c r="L25" i="3"/>
  <c r="L33" i="3"/>
  <c r="L29" i="3"/>
  <c r="L27" i="3"/>
  <c r="L31" i="3"/>
  <c r="L26" i="3"/>
  <c r="L28" i="3"/>
  <c r="L30" i="3"/>
  <c r="L32" i="3"/>
  <c r="K14" i="3"/>
  <c r="K15" i="3"/>
  <c r="K16" i="3"/>
  <c r="K18" i="3"/>
  <c r="K20" i="3"/>
  <c r="K22" i="3"/>
  <c r="K24" i="3"/>
  <c r="K28" i="3"/>
  <c r="K32" i="3"/>
  <c r="K17" i="3"/>
  <c r="K19" i="3"/>
  <c r="K21" i="3"/>
  <c r="K23" i="3"/>
  <c r="K25" i="3"/>
  <c r="K29" i="3"/>
  <c r="K31" i="3"/>
  <c r="K33" i="3"/>
  <c r="K44" i="3"/>
  <c r="K48" i="3"/>
  <c r="K52" i="3"/>
  <c r="K56" i="3"/>
  <c r="K60" i="3"/>
  <c r="K64" i="3"/>
  <c r="K68" i="3"/>
  <c r="K72" i="3"/>
  <c r="K80" i="3"/>
  <c r="K82" i="3"/>
  <c r="K43" i="3"/>
  <c r="K47" i="3"/>
  <c r="K49" i="3"/>
  <c r="K51" i="3"/>
  <c r="K53" i="3"/>
  <c r="K55" i="3"/>
  <c r="K57" i="3"/>
  <c r="K59" i="3"/>
  <c r="K63" i="3"/>
  <c r="K65" i="3"/>
  <c r="K67" i="3"/>
  <c r="K69" i="3"/>
  <c r="K71" i="3"/>
  <c r="K73" i="3"/>
  <c r="K84" i="3"/>
  <c r="K86" i="3"/>
  <c r="K61" i="3"/>
  <c r="K45" i="3"/>
  <c r="K70" i="3"/>
  <c r="K66" i="3"/>
  <c r="K62" i="3"/>
  <c r="K58" i="3"/>
  <c r="K54" i="3"/>
  <c r="K50" i="3"/>
  <c r="K46" i="3"/>
  <c r="K42" i="3"/>
  <c r="K27" i="3"/>
  <c r="K81" i="3"/>
  <c r="K30" i="3"/>
  <c r="K26" i="3"/>
  <c r="K76" i="3"/>
  <c r="K74" i="3"/>
  <c r="L40" i="3"/>
  <c r="K40" i="3"/>
  <c r="L38" i="3"/>
  <c r="K38" i="3"/>
  <c r="L36" i="3"/>
  <c r="K36" i="3"/>
  <c r="L34" i="3"/>
  <c r="K34" i="3"/>
  <c r="L12" i="3"/>
  <c r="K12" i="3"/>
  <c r="L10" i="3"/>
  <c r="K10" i="3"/>
  <c r="L8" i="3"/>
  <c r="K8" i="3"/>
  <c r="L6" i="3"/>
  <c r="K6" i="3"/>
  <c r="L41" i="3"/>
  <c r="K41" i="3"/>
  <c r="L39" i="3"/>
  <c r="K39" i="3"/>
  <c r="L37" i="3"/>
  <c r="K37" i="3"/>
  <c r="L35" i="3"/>
  <c r="K35" i="3"/>
  <c r="L13" i="3"/>
  <c r="K13" i="3"/>
  <c r="L11" i="3"/>
  <c r="K11" i="3"/>
  <c r="L9" i="3"/>
  <c r="K9" i="3"/>
  <c r="L7" i="3"/>
  <c r="K7" i="3"/>
  <c r="L5" i="3"/>
  <c r="K5" i="3"/>
  <c r="K87" i="3"/>
  <c r="K83" i="3"/>
  <c r="L82" i="3"/>
  <c r="L80" i="3"/>
  <c r="L72" i="3"/>
  <c r="L68" i="3"/>
  <c r="L66" i="3"/>
  <c r="L64" i="3"/>
  <c r="L60" i="3"/>
  <c r="L58" i="3"/>
  <c r="L56" i="3"/>
  <c r="L52" i="3"/>
  <c r="L50" i="3"/>
  <c r="L48" i="3"/>
  <c r="L44" i="3"/>
  <c r="L42" i="3"/>
  <c r="K75" i="3"/>
  <c r="L86" i="3"/>
  <c r="L84" i="3"/>
  <c r="L81" i="3"/>
  <c r="L76" i="3"/>
  <c r="L73" i="3"/>
  <c r="L71" i="3"/>
  <c r="L69" i="3"/>
  <c r="L67" i="3"/>
  <c r="L65" i="3"/>
  <c r="L63" i="3"/>
  <c r="L59" i="3"/>
  <c r="L57" i="3"/>
  <c r="L55" i="3"/>
  <c r="L53" i="3"/>
  <c r="L51" i="3"/>
  <c r="L49" i="3"/>
  <c r="L47" i="3"/>
  <c r="L45" i="3"/>
  <c r="L43" i="3"/>
  <c r="K85" i="3"/>
  <c r="L61" i="3"/>
  <c r="L46" i="3"/>
  <c r="L54" i="3"/>
  <c r="L62" i="3"/>
  <c r="L70" i="3"/>
  <c r="L74" i="3"/>
  <c r="L83" i="3"/>
  <c r="L87" i="3"/>
  <c r="L85" i="3"/>
  <c r="L75" i="3"/>
  <c r="F85" i="3" l="1"/>
  <c r="F87" i="3"/>
  <c r="N88" i="3"/>
  <c r="E86" i="3"/>
  <c r="N85" i="3"/>
  <c r="N87" i="3"/>
  <c r="H88" i="3"/>
  <c r="J88" i="3"/>
  <c r="F86" i="3"/>
  <c r="F88" i="3"/>
  <c r="H86" i="3"/>
  <c r="J86" i="3"/>
  <c r="N86" i="3"/>
  <c r="H85" i="3"/>
  <c r="J85" i="3"/>
  <c r="H87" i="3"/>
  <c r="J87" i="3"/>
  <c r="G86" i="3"/>
  <c r="I86" i="3"/>
  <c r="M86" i="3"/>
  <c r="G85" i="3"/>
  <c r="I85" i="3"/>
  <c r="G87" i="3"/>
  <c r="I87" i="3"/>
  <c r="M85" i="3"/>
  <c r="M88" i="3"/>
  <c r="E88" i="3"/>
  <c r="E85" i="3"/>
  <c r="E87" i="3"/>
  <c r="G88" i="3"/>
  <c r="I88" i="3"/>
  <c r="M87" i="3"/>
  <c r="H18" i="3"/>
  <c r="J18" i="3"/>
  <c r="N18" i="3"/>
  <c r="H22" i="3"/>
  <c r="J22" i="3"/>
  <c r="N22" i="3"/>
  <c r="E39" i="3"/>
  <c r="E43" i="3"/>
  <c r="H6" i="3"/>
  <c r="H11" i="3"/>
  <c r="I14" i="3"/>
  <c r="E22" i="3"/>
  <c r="F36" i="3"/>
  <c r="F42" i="3"/>
  <c r="F18" i="3"/>
  <c r="F22" i="3"/>
  <c r="G31" i="3"/>
  <c r="I31" i="3"/>
  <c r="F11" i="3"/>
  <c r="G14" i="3"/>
  <c r="N14" i="3"/>
  <c r="G18" i="3"/>
  <c r="I18" i="3"/>
  <c r="M18" i="3"/>
  <c r="G22" i="3"/>
  <c r="I22" i="3"/>
  <c r="M22" i="3"/>
  <c r="G30" i="3"/>
  <c r="J30" i="3"/>
  <c r="N30" i="3"/>
  <c r="H31" i="3"/>
  <c r="J31" i="3"/>
  <c r="N31" i="3"/>
  <c r="H35" i="3"/>
  <c r="H36" i="3"/>
  <c r="H37" i="3"/>
  <c r="H38" i="3"/>
  <c r="J38" i="3"/>
  <c r="H39" i="3"/>
  <c r="J39" i="3"/>
  <c r="N39" i="3"/>
  <c r="H40" i="3"/>
  <c r="J40" i="3"/>
  <c r="N40" i="3"/>
  <c r="H42" i="3"/>
  <c r="J42" i="3"/>
  <c r="N42" i="3"/>
  <c r="H43" i="3"/>
  <c r="J43" i="3"/>
  <c r="N43" i="3"/>
  <c r="H44" i="3"/>
  <c r="N44" i="3"/>
  <c r="H46" i="3"/>
  <c r="J46" i="3"/>
  <c r="H47" i="3"/>
  <c r="H51" i="3"/>
  <c r="H52" i="3"/>
  <c r="J52" i="3"/>
  <c r="N52" i="3"/>
  <c r="H54" i="3"/>
  <c r="H55" i="3"/>
  <c r="N55" i="3"/>
  <c r="H56" i="3"/>
  <c r="N56" i="3"/>
  <c r="H58" i="3"/>
  <c r="J58" i="3"/>
  <c r="N58" i="3"/>
  <c r="H59" i="3"/>
  <c r="J59" i="3"/>
  <c r="N59" i="3"/>
  <c r="H60" i="3"/>
  <c r="J60" i="3"/>
  <c r="N60" i="3"/>
  <c r="H61" i="3"/>
  <c r="J61" i="3"/>
  <c r="N61" i="3"/>
  <c r="H62" i="3"/>
  <c r="H63" i="3"/>
  <c r="N63" i="3"/>
  <c r="H64" i="3"/>
  <c r="J64" i="3"/>
  <c r="N64" i="3"/>
  <c r="H65" i="3"/>
  <c r="J65" i="3"/>
  <c r="N65" i="3"/>
  <c r="H66" i="3"/>
  <c r="J66" i="3"/>
  <c r="N66" i="3"/>
  <c r="H67" i="3"/>
  <c r="J67" i="3"/>
  <c r="N67" i="3"/>
  <c r="H68" i="3"/>
  <c r="J68" i="3"/>
  <c r="N68" i="3"/>
  <c r="H69" i="3"/>
  <c r="N69" i="3"/>
  <c r="H70" i="3"/>
  <c r="N70" i="3"/>
  <c r="H71" i="3"/>
  <c r="J71" i="3"/>
  <c r="N71" i="3"/>
  <c r="H73" i="3"/>
  <c r="H75" i="3"/>
  <c r="H14" i="3"/>
  <c r="F6" i="3"/>
  <c r="N6" i="3"/>
  <c r="I11" i="3"/>
  <c r="E42" i="3"/>
  <c r="E52" i="3"/>
  <c r="E58" i="3"/>
  <c r="E59" i="3"/>
  <c r="E60" i="3"/>
  <c r="E61" i="3"/>
  <c r="E64" i="3"/>
  <c r="E65" i="3"/>
  <c r="E66" i="3"/>
  <c r="E67" i="3"/>
  <c r="E68" i="3"/>
  <c r="E71" i="3"/>
  <c r="M14" i="3"/>
  <c r="G11" i="3"/>
  <c r="H30" i="3"/>
  <c r="E31" i="3"/>
  <c r="J11" i="3"/>
  <c r="F39" i="3"/>
  <c r="F51" i="3"/>
  <c r="F52" i="3"/>
  <c r="F54" i="3"/>
  <c r="F58" i="3"/>
  <c r="F59" i="3"/>
  <c r="F60" i="3"/>
  <c r="F61" i="3"/>
  <c r="F64" i="3"/>
  <c r="F65" i="3"/>
  <c r="F66" i="3"/>
  <c r="F67" i="3"/>
  <c r="F68" i="3"/>
  <c r="F69" i="3"/>
  <c r="F70" i="3"/>
  <c r="F71" i="3"/>
  <c r="F73" i="3"/>
  <c r="F75" i="3"/>
  <c r="M11" i="3"/>
  <c r="N11" i="3"/>
  <c r="J14" i="3"/>
  <c r="E40" i="3"/>
  <c r="E18" i="3"/>
  <c r="E30" i="3"/>
  <c r="F31" i="3"/>
  <c r="F40" i="3"/>
  <c r="F43" i="3"/>
  <c r="F44" i="3"/>
  <c r="E11" i="3"/>
  <c r="E14" i="3"/>
  <c r="F30" i="3"/>
  <c r="M30" i="3"/>
  <c r="M31" i="3"/>
  <c r="G39" i="3"/>
  <c r="I39" i="3"/>
  <c r="M39" i="3"/>
  <c r="G40" i="3"/>
  <c r="I40" i="3"/>
  <c r="M40" i="3"/>
  <c r="G42" i="3"/>
  <c r="I42" i="3"/>
  <c r="M42" i="3"/>
  <c r="G43" i="3"/>
  <c r="I43" i="3"/>
  <c r="M43" i="3"/>
  <c r="G44" i="3"/>
  <c r="G52" i="3"/>
  <c r="I52" i="3"/>
  <c r="M52" i="3"/>
  <c r="G54" i="3"/>
  <c r="M56" i="3"/>
  <c r="G58" i="3"/>
  <c r="I58" i="3"/>
  <c r="M58" i="3"/>
  <c r="G59" i="3"/>
  <c r="I59" i="3"/>
  <c r="M59" i="3"/>
  <c r="G60" i="3"/>
  <c r="I60" i="3"/>
  <c r="M60" i="3"/>
  <c r="G61" i="3"/>
  <c r="I61" i="3"/>
  <c r="M61" i="3"/>
  <c r="G64" i="3"/>
  <c r="I64" i="3"/>
  <c r="M64" i="3"/>
  <c r="G65" i="3"/>
  <c r="I65" i="3"/>
  <c r="M65" i="3"/>
  <c r="G66" i="3"/>
  <c r="I66" i="3"/>
  <c r="M66" i="3"/>
  <c r="G67" i="3"/>
  <c r="I67" i="3"/>
  <c r="M67" i="3"/>
  <c r="G68" i="3"/>
  <c r="I68" i="3"/>
  <c r="M68" i="3"/>
  <c r="M69" i="3"/>
  <c r="G70" i="3"/>
  <c r="G71" i="3"/>
  <c r="I71" i="3"/>
  <c r="M71" i="3"/>
  <c r="N75" i="3"/>
  <c r="F14" i="3"/>
  <c r="H5" i="3"/>
  <c r="I30" i="3"/>
  <c r="H34" i="3"/>
  <c r="N34" i="3"/>
  <c r="H49" i="3"/>
  <c r="H50" i="3"/>
  <c r="N50" i="3"/>
  <c r="F34" i="3"/>
  <c r="F49" i="3"/>
  <c r="F50" i="3"/>
  <c r="N36" i="3"/>
  <c r="J37" i="3"/>
  <c r="N37" i="3"/>
  <c r="N38" i="3"/>
  <c r="J44" i="3"/>
  <c r="N46" i="3"/>
  <c r="J47" i="3"/>
  <c r="J49" i="3"/>
  <c r="N49" i="3"/>
  <c r="J51" i="3"/>
  <c r="J54" i="3"/>
  <c r="J55" i="3"/>
  <c r="J56" i="3"/>
  <c r="N73" i="3"/>
  <c r="F5" i="3"/>
  <c r="I6" i="3"/>
  <c r="E34" i="3"/>
  <c r="E35" i="3"/>
  <c r="E36" i="3"/>
  <c r="E37" i="3"/>
  <c r="E38" i="3"/>
  <c r="E44" i="3"/>
  <c r="E46" i="3"/>
  <c r="E47" i="3"/>
  <c r="E50" i="3"/>
  <c r="E51" i="3"/>
  <c r="E54" i="3"/>
  <c r="E55" i="3"/>
  <c r="E56" i="3"/>
  <c r="E62" i="3"/>
  <c r="E63" i="3"/>
  <c r="E69" i="3"/>
  <c r="E70" i="3"/>
  <c r="E73" i="3"/>
  <c r="E75" i="3"/>
  <c r="M6" i="3"/>
  <c r="G6" i="3"/>
  <c r="J5" i="3"/>
  <c r="E6" i="3"/>
  <c r="N35" i="3"/>
  <c r="N62" i="3"/>
  <c r="J75" i="3"/>
  <c r="M5" i="3"/>
  <c r="G5" i="3"/>
  <c r="J6" i="3"/>
  <c r="F35" i="3"/>
  <c r="F37" i="3"/>
  <c r="F38" i="3"/>
  <c r="F46" i="3"/>
  <c r="F47" i="3"/>
  <c r="F55" i="3"/>
  <c r="F56" i="3"/>
  <c r="F62" i="3"/>
  <c r="F63" i="3"/>
  <c r="M75" i="3"/>
  <c r="J34" i="3"/>
  <c r="J35" i="3"/>
  <c r="J36" i="3"/>
  <c r="N47" i="3"/>
  <c r="J50" i="3"/>
  <c r="N51" i="3"/>
  <c r="N54" i="3"/>
  <c r="J62" i="3"/>
  <c r="J63" i="3"/>
  <c r="J69" i="3"/>
  <c r="J70" i="3"/>
  <c r="J73" i="3"/>
  <c r="I5" i="3"/>
  <c r="G34" i="3"/>
  <c r="I34" i="3"/>
  <c r="M34" i="3"/>
  <c r="G35" i="3"/>
  <c r="I35" i="3"/>
  <c r="M35" i="3"/>
  <c r="G36" i="3"/>
  <c r="I36" i="3"/>
  <c r="M36" i="3"/>
  <c r="G37" i="3"/>
  <c r="I37" i="3"/>
  <c r="M37" i="3"/>
  <c r="G38" i="3"/>
  <c r="I38" i="3"/>
  <c r="M38" i="3"/>
  <c r="I44" i="3"/>
  <c r="M44" i="3"/>
  <c r="G46" i="3"/>
  <c r="I46" i="3"/>
  <c r="M46" i="3"/>
  <c r="G47" i="3"/>
  <c r="I47" i="3"/>
  <c r="M47" i="3"/>
  <c r="G49" i="3"/>
  <c r="I49" i="3"/>
  <c r="M49" i="3"/>
  <c r="G50" i="3"/>
  <c r="I50" i="3"/>
  <c r="M50" i="3"/>
  <c r="G51" i="3"/>
  <c r="I51" i="3"/>
  <c r="M51" i="3"/>
  <c r="I54" i="3"/>
  <c r="M54" i="3"/>
  <c r="G55" i="3"/>
  <c r="I55" i="3"/>
  <c r="M55" i="3"/>
  <c r="G56" i="3"/>
  <c r="I56" i="3"/>
  <c r="G62" i="3"/>
  <c r="I62" i="3"/>
  <c r="M62" i="3"/>
  <c r="G63" i="3"/>
  <c r="I63" i="3"/>
  <c r="M63" i="3"/>
  <c r="G69" i="3"/>
  <c r="I69" i="3"/>
  <c r="I70" i="3"/>
  <c r="M70" i="3"/>
  <c r="G73" i="3"/>
  <c r="I73" i="3"/>
  <c r="M73" i="3"/>
  <c r="G75" i="3"/>
  <c r="I75" i="3"/>
  <c r="E4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cvilas</author>
    <author>SAndrade</author>
  </authors>
  <commentList>
    <comment ref="F70" authorId="0" shapeId="0" xr:uid="{00000000-0006-0000-0000-000001000000}">
      <text>
        <r>
          <rPr>
            <b/>
            <sz val="12"/>
            <color indexed="81"/>
            <rFont val="Segoe UI"/>
            <family val="2"/>
          </rPr>
          <t>cvilas:</t>
        </r>
        <r>
          <rPr>
            <sz val="12"/>
            <color indexed="81"/>
            <rFont val="Segoe UI"/>
            <family val="2"/>
          </rPr>
          <t xml:space="preserve">
Colaten é um alimento. O registro não é feito pela apresentação.</t>
        </r>
      </text>
    </comment>
    <comment ref="A9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SAndrade: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<sst xmlns="http://schemas.openxmlformats.org/spreadsheetml/2006/main" count="1320" uniqueCount="225">
  <si>
    <t xml:space="preserve"> MARJAN INDÚSTRIA E COMÉRCIO LTDA                                                                                  TABELA DE PREÇOS</t>
  </si>
  <si>
    <t>VIGÊNCIA A PARTIR DE: 01/04/2023</t>
  </si>
  <si>
    <t>COD</t>
  </si>
  <si>
    <t>NCM</t>
  </si>
  <si>
    <t>LISTA PREÇOS</t>
  </si>
  <si>
    <t>CODIGO GGREM</t>
  </si>
  <si>
    <t>CÓDIGO EAN</t>
  </si>
  <si>
    <t>REGISTRO ANVISA</t>
  </si>
  <si>
    <t>PRODUTOS MEDICAMENTOS</t>
  </si>
  <si>
    <t>17,5%</t>
  </si>
  <si>
    <t>Zona Franca - 18%</t>
  </si>
  <si>
    <t>Aumento Mar-23</t>
  </si>
  <si>
    <t>Fabrica</t>
  </si>
  <si>
    <t>Max Cons</t>
  </si>
  <si>
    <t>3004.90.99</t>
  </si>
  <si>
    <t>Negativa</t>
  </si>
  <si>
    <t>524820010008207</t>
  </si>
  <si>
    <t>1.0155.0225.003-1</t>
  </si>
  <si>
    <t>APLAUSE 20MG - CAIXA COM 30 COMPRIMIDOS</t>
  </si>
  <si>
    <t>524820010008107</t>
  </si>
  <si>
    <t>1.0155.0225.002-3</t>
  </si>
  <si>
    <t>APLAUSE COMP REV CT C/ 20 OR</t>
  </si>
  <si>
    <t>524822080012207</t>
  </si>
  <si>
    <t>1.0155.0225.004-1</t>
  </si>
  <si>
    <t>APLAUSE COMP REV CT C/ 60 OR</t>
  </si>
  <si>
    <t>3004.50.90</t>
  </si>
  <si>
    <t>524820020009607</t>
  </si>
  <si>
    <t>1.0155.0248.001-0</t>
  </si>
  <si>
    <t>DOZEMAST COM SUBL CT C/10 OR</t>
  </si>
  <si>
    <t>524820020009507</t>
  </si>
  <si>
    <t>1.0155.0248.003-7</t>
  </si>
  <si>
    <t>DOZEMAST COM SUBL CT C/30 OR</t>
  </si>
  <si>
    <t>524820020009407</t>
  </si>
  <si>
    <t>1.0155.0248.004-5</t>
  </si>
  <si>
    <t>DOZEMAST COM SUBL CT C/60 OR</t>
  </si>
  <si>
    <t>524821040011703</t>
  </si>
  <si>
    <t>1.0155.0248.005-3</t>
  </si>
  <si>
    <t>DOZEMAST COM SUBL CT C/90 OR</t>
  </si>
  <si>
    <t>3004.90.19</t>
  </si>
  <si>
    <t>524816070008103</t>
  </si>
  <si>
    <t>1.0155.0245.001-4</t>
  </si>
  <si>
    <t>ENDOFOLIN 2 MG COMPRIMIDOS CAIXA 30</t>
  </si>
  <si>
    <t>524800905112415</t>
  </si>
  <si>
    <t>1.0155.0245.002-2</t>
  </si>
  <si>
    <t>ENDOFOLIN 5 MG COMPRIMIDOS CAIXA 30</t>
  </si>
  <si>
    <t>524816090008203</t>
  </si>
  <si>
    <t>1.0155.0245.004-9</t>
  </si>
  <si>
    <t>ENDOFOLIN 5 MG COMPRIMIDOS CAIXA 90</t>
  </si>
  <si>
    <t>524820020009107</t>
  </si>
  <si>
    <t>1.0155.0241.003-9</t>
  </si>
  <si>
    <t xml:space="preserve">MAGNEN B6 COMP REVESTIDO CAIXA 30 </t>
  </si>
  <si>
    <t>524820020009207</t>
  </si>
  <si>
    <t>1.0155.0241.004-7</t>
  </si>
  <si>
    <t xml:space="preserve">MAGNEN B6 COMP REVESTIDO CAIXA 60 </t>
  </si>
  <si>
    <t>524820080010807</t>
  </si>
  <si>
    <t>1.0155.0241.001-2</t>
  </si>
  <si>
    <t xml:space="preserve">MAGNEN B6 COMP REVESTIDO CAIXA 10 </t>
  </si>
  <si>
    <t>524820070010707</t>
  </si>
  <si>
    <t>1.0155.0238.001-6</t>
  </si>
  <si>
    <t>MONALESS 600 MG COM 10 CAPSULAS</t>
  </si>
  <si>
    <t>524820070010507</t>
  </si>
  <si>
    <t>1.0155.0238.003-2</t>
  </si>
  <si>
    <t>MONALESS 600 MG COM 30 CAPSULAS</t>
  </si>
  <si>
    <t>524820070010607</t>
  </si>
  <si>
    <t>1.0155.0238.004-0</t>
  </si>
  <si>
    <t>MONALESS 600 MG COM 60 CAPSULAS</t>
  </si>
  <si>
    <t>524820010008607</t>
  </si>
  <si>
    <t>1.0155.0098.008-3</t>
  </si>
  <si>
    <t>PASALIX BL CAIXA 10 COMPRIMIDOS</t>
  </si>
  <si>
    <t>524820010008807</t>
  </si>
  <si>
    <t>1.0155.0098.005-9</t>
  </si>
  <si>
    <t>PASALIX BL CAIXA 20 COMPRIMIDOS</t>
  </si>
  <si>
    <t>524820010008707</t>
  </si>
  <si>
    <t>1.0155.0098.009-1</t>
  </si>
  <si>
    <t>PASALIX BL CAIXA 30 COMPRIMIDOS</t>
  </si>
  <si>
    <t>1.0155.0098.010-5</t>
  </si>
  <si>
    <t>PASALIX BL CAIXA 60 COMPRIMIDOS</t>
  </si>
  <si>
    <t>524820010008507</t>
  </si>
  <si>
    <t>1.0155.0246.001-1</t>
  </si>
  <si>
    <t>PASALIX PI 500MG CAIXA 10 COMPRIMIDOS</t>
  </si>
  <si>
    <t>524820010008307</t>
  </si>
  <si>
    <t>1.0155.0246.002-8</t>
  </si>
  <si>
    <t>PASALIX PI 500MG CAIXA 20 COMPRIMIDOS</t>
  </si>
  <si>
    <t>524820010008407</t>
  </si>
  <si>
    <t>1.0155.0246.003-6</t>
  </si>
  <si>
    <t>PASALIX PI 500MG CAIXA 30 COMPRIMIDOS</t>
  </si>
  <si>
    <t>524820100011407</t>
  </si>
  <si>
    <t>1.0155.0246.005-2</t>
  </si>
  <si>
    <t>PASALIX PI 500MG CAIXA 60 COMPRIMIDOS</t>
  </si>
  <si>
    <t>524820070010207</t>
  </si>
  <si>
    <t>1.0155.0232.007-2</t>
  </si>
  <si>
    <t>PERMEAR 300MG COMPRIMIDOS CAIXA 10</t>
  </si>
  <si>
    <t>524820070010307</t>
  </si>
  <si>
    <t>1.0155.0232.008-0</t>
  </si>
  <si>
    <t>PERMEAR 300MG COMPRIMIDOS CAIXA 20</t>
  </si>
  <si>
    <t>524820070010407</t>
  </si>
  <si>
    <t>1.0155.0232.009-9</t>
  </si>
  <si>
    <t>PERMEAR 300MG COMPRIMIDOS CAIXA 30</t>
  </si>
  <si>
    <t>3004.90.69</t>
  </si>
  <si>
    <t>524802201163418</t>
  </si>
  <si>
    <t>1.0155.0194.001-8</t>
  </si>
  <si>
    <t>TAKIL CREME BISNAGA COM 35 G</t>
  </si>
  <si>
    <t>524819120007807</t>
  </si>
  <si>
    <t>1.0155.0222.005-1</t>
  </si>
  <si>
    <t>TENAG COMPRIMIDOS CAIXA COM 20</t>
  </si>
  <si>
    <t>524819120007707</t>
  </si>
  <si>
    <t>1.0155.0222.002-7</t>
  </si>
  <si>
    <t>TENAG COMPRIMIDOS CAIXA COM 10</t>
  </si>
  <si>
    <t>524819120007607</t>
  </si>
  <si>
    <t>1.0155.0237.003-7</t>
  </si>
  <si>
    <t>TENAVIT COMPRIMIDOS CAIXA COM 30</t>
  </si>
  <si>
    <t>3004.20.99</t>
  </si>
  <si>
    <t>524802601161412</t>
  </si>
  <si>
    <t>1.0155.0007.003-6</t>
  </si>
  <si>
    <t>TRIVAGEL-N CREME BISNAGA 60 G</t>
  </si>
  <si>
    <t>524803601114315</t>
  </si>
  <si>
    <t>1.0155.0236.001-5</t>
  </si>
  <si>
    <t>VAGI-C 250MG COMPRIMIDOS CX COM 06</t>
  </si>
  <si>
    <t>524820090011007</t>
  </si>
  <si>
    <t>1.0155.0228.008-9</t>
  </si>
  <si>
    <t>VECASTEN COMPRIMIDOS CAIXA COM 20</t>
  </si>
  <si>
    <t>524820090011107</t>
  </si>
  <si>
    <t>1.0155.0228.009-7</t>
  </si>
  <si>
    <t>VECASTEN COMPRIMIDOS CAIXA COM 30</t>
  </si>
  <si>
    <t>524822110012307</t>
  </si>
  <si>
    <t>1.0155.0228.011-9</t>
  </si>
  <si>
    <t>VECASTEN COMPRIMIDOS CAIXA COM 60</t>
  </si>
  <si>
    <t>524819020008603</t>
  </si>
  <si>
    <t>1.0155.0233.005-1</t>
  </si>
  <si>
    <t xml:space="preserve">VICOG COMPRIMIDOS CAIXA COM 90 </t>
  </si>
  <si>
    <t>524803501111314</t>
  </si>
  <si>
    <t>1.0155.0233.003-5</t>
  </si>
  <si>
    <t xml:space="preserve">VICOG COMPRIMIDOS CAIXA COM 30 </t>
  </si>
  <si>
    <t>524813010008003</t>
  </si>
  <si>
    <t>1.0155.0233.001-9</t>
  </si>
  <si>
    <t xml:space="preserve">VICOG COMPRIMIDOS CAIXA COM 10 </t>
  </si>
  <si>
    <t>524819120007907</t>
  </si>
  <si>
    <t>1.0155.0205.001-6</t>
  </si>
  <si>
    <t>VITERGAN MASTER CX COM 30 CAPSULAS</t>
  </si>
  <si>
    <t>524820090010907</t>
  </si>
  <si>
    <t>1.0155.0205.004-0</t>
  </si>
  <si>
    <t>VITERGAN MASTER CX COM 60 CAPSULAS</t>
  </si>
  <si>
    <t>524819120008007</t>
  </si>
  <si>
    <t>1.0155.0205.002-4</t>
  </si>
  <si>
    <t>VITERGAN MASTER CX COM 10 CAPSULAS</t>
  </si>
  <si>
    <t>524821050012007</t>
  </si>
  <si>
    <t>1.0155.0091.014-1</t>
  </si>
  <si>
    <t>VITERGAN ZINCO COMPRIMIDOS CAIXA 15</t>
  </si>
  <si>
    <t>524820030009907</t>
  </si>
  <si>
    <t>1.0155.0091.008-5</t>
  </si>
  <si>
    <t>VITERGAN ZINCO COMPRIMIDOS CAIXA 30</t>
  </si>
  <si>
    <t>524821050011807</t>
  </si>
  <si>
    <t>1.0155.0091.009-3</t>
  </si>
  <si>
    <t>VITERGAN ZINCO COMPRIMIDOS CAIXA 60</t>
  </si>
  <si>
    <t>524821050012107</t>
  </si>
  <si>
    <t>1.0155.0091.015-8</t>
  </si>
  <si>
    <t xml:space="preserve">VITERGAN ZINCO PL 15 COMPRIMIDOS </t>
  </si>
  <si>
    <t>524820030010007</t>
  </si>
  <si>
    <t>1.0155.0091.012-3</t>
  </si>
  <si>
    <t xml:space="preserve">VITERGAN ZINCO PL 30 COMPRIMIDOS </t>
  </si>
  <si>
    <t>524821050011907</t>
  </si>
  <si>
    <t>1.0155.0091.013-1</t>
  </si>
  <si>
    <t xml:space="preserve">VITERGAN ZINCO PL 60 COMPRIMIDOS </t>
  </si>
  <si>
    <t>CODIGO BARRAS</t>
  </si>
  <si>
    <t>PRODUTOS NÃO MEDICAMENTOS</t>
  </si>
  <si>
    <t>Distrib.</t>
  </si>
  <si>
    <t>Sugestão</t>
  </si>
  <si>
    <t>2106.90.30</t>
  </si>
  <si>
    <t>Liberado</t>
  </si>
  <si>
    <t>Isento</t>
  </si>
  <si>
    <t xml:space="preserve">BARIVIT COMP REV MASTIGÁVEL CT C/ 60 </t>
  </si>
  <si>
    <t>BARIVIT LARANJA COM REV MAST CT C/60 OR</t>
  </si>
  <si>
    <t>CALDE COM MAST CT C/ 60 OR ALI</t>
  </si>
  <si>
    <t>CALDÊ  MAG C/ 60 COMPR</t>
  </si>
  <si>
    <t>CALDE K2 COMP REV CT C/ 30</t>
  </si>
  <si>
    <t>CALDE KM COMP REV CT C/ 30 OR</t>
  </si>
  <si>
    <t>CALDE MAX COM REV CT C/ 30 OR</t>
  </si>
  <si>
    <t>CALDÊ MDK 1000 COM REV CT C/ 30 OR</t>
  </si>
  <si>
    <t>CALDÊ MDK 1000 COM REV CT C/ 60 OR</t>
  </si>
  <si>
    <t>CALDÊ MDK 1000 COM REV CT C/ 90 OR</t>
  </si>
  <si>
    <t>CALDÊ MDK 2000 COM REV CT C/ 30 OR</t>
  </si>
  <si>
    <t>CALDÊ MDK 2000 COM REV CT C/ 60 OR</t>
  </si>
  <si>
    <t>CALDÊ MDK 2000 COM REV CT C/ 90 OR</t>
  </si>
  <si>
    <t>3503.00.19</t>
  </si>
  <si>
    <t>4.8226.0246.001-1</t>
  </si>
  <si>
    <t>COLATEN 30 CÁPSULAS GELATINOSAS</t>
  </si>
  <si>
    <t>COLATEN 60 CÁPSULAS GELATINOSAS</t>
  </si>
  <si>
    <t>COLATEN 90 CÁPSULAS GELATINOSAS</t>
  </si>
  <si>
    <t>COLATEN HA CAP DURA CT C/60 OR</t>
  </si>
  <si>
    <t>COLATEN FORCE CT C/ 60 CPR</t>
  </si>
  <si>
    <t>COLATEN PLENNE SACHE CT C/ 30 OR</t>
  </si>
  <si>
    <t>MAGNEN FEMME COM REV CT C/30 OR</t>
  </si>
  <si>
    <t>MAGSTRESS 36 CÁPSULAS</t>
  </si>
  <si>
    <t>2106.90.90</t>
  </si>
  <si>
    <t>NORMATEN FIT SACHE CT C/ 10</t>
  </si>
  <si>
    <t>OMEGAFOLIN CAP MOLE CT C/60 OR</t>
  </si>
  <si>
    <t>7896226105505</t>
  </si>
  <si>
    <t>PREFOLIN CAP CT C/ 30</t>
  </si>
  <si>
    <t>3006.70.00</t>
  </si>
  <si>
    <t>8.0225.2090.02</t>
  </si>
  <si>
    <t>RELACTAGEL GEL VAG BG C/35G OR</t>
  </si>
  <si>
    <t>TENFLAX PLUS SACHE CT C/ 30</t>
  </si>
  <si>
    <t>TENFLAX PLUS SACHE CT C/ 45</t>
  </si>
  <si>
    <t>3304.99.10</t>
  </si>
  <si>
    <t>VECASTEN GEL BG C/150G OR</t>
  </si>
  <si>
    <t>6.7198.0030.001-5</t>
  </si>
  <si>
    <t>VINOQ 10 30 CAP</t>
  </si>
  <si>
    <t>VITERGAN MASTER-N COM REV CT C/ 30 OR</t>
  </si>
  <si>
    <t>VITERSOL D CAP CT C/ 60</t>
  </si>
  <si>
    <t>VITERSOL D GTS FR C/ 20 ML</t>
  </si>
  <si>
    <t>VITERSOL DK2 COM REV CT C/ 30 OR</t>
  </si>
  <si>
    <t>4.8226.0243.002-3</t>
  </si>
  <si>
    <t>ZINCOPRO CAP DURA CT C/ 30 OR</t>
  </si>
  <si>
    <t>ZINCOPRO CAP DURA CT C/ 15 OR</t>
  </si>
  <si>
    <t>4.8226.0243.001-5</t>
  </si>
  <si>
    <t>ZINCOPRO CAP DURA CT C/ 6 OR</t>
  </si>
  <si>
    <t>4.8226.0242.001-1</t>
  </si>
  <si>
    <t>ZINCOPRO SACHE CT C/ 4 OR</t>
  </si>
  <si>
    <t>A Marjan Indústria e Comércio Ltda se reserva o direito de efetuar entregas parciais caso ocorra falta de qualquer produto.</t>
  </si>
  <si>
    <t xml:space="preserve">  Janice Mascarenhas Marques</t>
  </si>
  <si>
    <t>Data : 20/03/2023</t>
  </si>
  <si>
    <t xml:space="preserve">  Diretora Administrativa</t>
  </si>
  <si>
    <t>LEGENDA</t>
  </si>
  <si>
    <t>Produtos informados somente base Sammed (não informado revistas e equipe)</t>
  </si>
  <si>
    <t>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</si>
</sst>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9"/>
      <color theme="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6"/>
      <name val="Calibri"/>
      <family val="2"/>
      <scheme val="minor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6" applyNumberFormat="0" applyAlignment="0" applyProtection="0"/>
    <xf numFmtId="0" fontId="9" fillId="22" borderId="17" applyNumberFormat="0" applyAlignment="0" applyProtection="0"/>
    <xf numFmtId="0" fontId="10" fillId="0" borderId="18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1" fillId="29" borderId="16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5" fillId="32" borderId="19" applyNumberFormat="0" applyFont="0" applyAlignment="0" applyProtection="0"/>
    <xf numFmtId="9" fontId="5" fillId="0" borderId="0" applyFont="0" applyFill="0" applyBorder="0" applyAlignment="0" applyProtection="0"/>
    <xf numFmtId="0" fontId="14" fillId="21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43" fontId="5" fillId="0" borderId="0" applyFont="0" applyFill="0" applyBorder="0" applyAlignment="0" applyProtection="0"/>
    <xf numFmtId="0" fontId="45" fillId="0" borderId="0"/>
  </cellStyleXfs>
  <cellXfs count="189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4" fontId="22" fillId="0" borderId="0" xfId="0" applyNumberFormat="1" applyFont="1"/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24" fillId="0" borderId="14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13" xfId="0" applyFont="1" applyBorder="1" applyAlignment="1">
      <alignment horizontal="left" vertical="center"/>
    </xf>
    <xf numFmtId="0" fontId="24" fillId="0" borderId="5" xfId="0" applyFont="1" applyBorder="1"/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2" fillId="34" borderId="0" xfId="0" applyFont="1" applyFill="1"/>
    <xf numFmtId="1" fontId="33" fillId="0" borderId="0" xfId="0" applyNumberFormat="1" applyFont="1" applyAlignment="1">
      <alignment horizont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2" fontId="35" fillId="0" borderId="3" xfId="0" applyNumberFormat="1" applyFont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right" vertical="center"/>
    </xf>
    <xf numFmtId="0" fontId="36" fillId="0" borderId="0" xfId="0" applyFont="1"/>
    <xf numFmtId="1" fontId="35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4" fontId="35" fillId="0" borderId="5" xfId="0" applyNumberFormat="1" applyFont="1" applyBorder="1" applyAlignment="1">
      <alignment horizontal="center" vertical="center"/>
    </xf>
    <xf numFmtId="4" fontId="34" fillId="33" borderId="6" xfId="0" applyNumberFormat="1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1" fontId="37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vertical="center"/>
    </xf>
    <xf numFmtId="1" fontId="35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1" fontId="37" fillId="34" borderId="1" xfId="0" applyNumberFormat="1" applyFont="1" applyFill="1" applyBorder="1" applyAlignment="1">
      <alignment horizontal="center" vertical="center"/>
    </xf>
    <xf numFmtId="4" fontId="37" fillId="34" borderId="1" xfId="0" applyNumberFormat="1" applyFont="1" applyFill="1" applyBorder="1" applyAlignment="1">
      <alignment vertical="center"/>
    </xf>
    <xf numFmtId="1" fontId="37" fillId="0" borderId="6" xfId="0" applyNumberFormat="1" applyFont="1" applyBorder="1" applyAlignment="1">
      <alignment horizontal="center" vertical="center"/>
    </xf>
    <xf numFmtId="4" fontId="37" fillId="0" borderId="6" xfId="0" applyNumberFormat="1" applyFont="1" applyBorder="1" applyAlignment="1">
      <alignment vertical="center"/>
    </xf>
    <xf numFmtId="1" fontId="37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/>
    <xf numFmtId="4" fontId="37" fillId="0" borderId="0" xfId="0" applyNumberFormat="1" applyFont="1"/>
    <xf numFmtId="4" fontId="34" fillId="33" borderId="15" xfId="0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1" fontId="37" fillId="0" borderId="5" xfId="0" applyNumberFormat="1" applyFont="1" applyBorder="1" applyAlignment="1">
      <alignment horizontal="center"/>
    </xf>
    <xf numFmtId="1" fontId="37" fillId="0" borderId="5" xfId="0" applyNumberFormat="1" applyFont="1" applyBorder="1" applyAlignment="1">
      <alignment horizontal="left" vertical="center"/>
    </xf>
    <xf numFmtId="4" fontId="37" fillId="0" borderId="5" xfId="0" applyNumberFormat="1" applyFont="1" applyBorder="1"/>
    <xf numFmtId="0" fontId="35" fillId="0" borderId="13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6" fillId="0" borderId="5" xfId="0" applyFont="1" applyBorder="1"/>
    <xf numFmtId="0" fontId="36" fillId="0" borderId="14" xfId="0" applyFont="1" applyBorder="1"/>
    <xf numFmtId="0" fontId="35" fillId="0" borderId="7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2" fontId="35" fillId="0" borderId="0" xfId="0" applyNumberFormat="1" applyFont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2" fontId="34" fillId="0" borderId="0" xfId="0" applyNumberFormat="1" applyFont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2" fontId="35" fillId="0" borderId="8" xfId="0" applyNumberFormat="1" applyFont="1" applyBorder="1" applyAlignment="1">
      <alignment horizontal="right"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2" fontId="35" fillId="0" borderId="10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7" fillId="0" borderId="6" xfId="0" applyFont="1" applyBorder="1" applyAlignment="1">
      <alignment vertical="center"/>
    </xf>
    <xf numFmtId="0" fontId="33" fillId="0" borderId="0" xfId="0" applyFont="1" applyAlignment="1">
      <alignment horizontal="center"/>
    </xf>
    <xf numFmtId="164" fontId="33" fillId="0" borderId="1" xfId="43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64" fontId="33" fillId="0" borderId="6" xfId="43" applyNumberFormat="1" applyFont="1" applyBorder="1" applyAlignment="1">
      <alignment horizontal="center"/>
    </xf>
    <xf numFmtId="164" fontId="33" fillId="0" borderId="12" xfId="43" applyNumberFormat="1" applyFont="1" applyBorder="1" applyAlignment="1">
      <alignment horizontal="center"/>
    </xf>
    <xf numFmtId="10" fontId="5" fillId="0" borderId="12" xfId="33" applyNumberFormat="1" applyFont="1" applyBorder="1" applyAlignment="1">
      <alignment horizontal="center" vertical="center"/>
    </xf>
    <xf numFmtId="10" fontId="5" fillId="0" borderId="1" xfId="33" applyNumberFormat="1" applyFont="1" applyBorder="1" applyAlignment="1">
      <alignment horizontal="center"/>
    </xf>
    <xf numFmtId="10" fontId="5" fillId="0" borderId="6" xfId="33" applyNumberFormat="1" applyFont="1" applyBorder="1" applyAlignment="1">
      <alignment horizontal="center"/>
    </xf>
    <xf numFmtId="0" fontId="37" fillId="0" borderId="11" xfId="0" applyFont="1" applyBorder="1" applyAlignment="1">
      <alignment vertical="center" wrapText="1"/>
    </xf>
    <xf numFmtId="10" fontId="5" fillId="0" borderId="12" xfId="33" applyNumberFormat="1" applyFont="1" applyBorder="1" applyAlignment="1">
      <alignment horizontal="center"/>
    </xf>
    <xf numFmtId="1" fontId="36" fillId="0" borderId="0" xfId="0" applyNumberFormat="1" applyFont="1"/>
    <xf numFmtId="1" fontId="33" fillId="0" borderId="1" xfId="43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3" fillId="0" borderId="6" xfId="43" applyNumberFormat="1" applyFont="1" applyBorder="1" applyAlignment="1">
      <alignment horizontal="center"/>
    </xf>
    <xf numFmtId="1" fontId="33" fillId="0" borderId="12" xfId="43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2" fillId="35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left" vertical="center"/>
    </xf>
    <xf numFmtId="0" fontId="41" fillId="0" borderId="0" xfId="0" applyFont="1"/>
    <xf numFmtId="0" fontId="42" fillId="0" borderId="5" xfId="0" applyFont="1" applyBorder="1"/>
    <xf numFmtId="0" fontId="42" fillId="0" borderId="0" xfId="0" applyFont="1"/>
    <xf numFmtId="1" fontId="40" fillId="0" borderId="5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4" fontId="29" fillId="33" borderId="6" xfId="0" applyNumberFormat="1" applyFont="1" applyFill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22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" fontId="22" fillId="34" borderId="26" xfId="0" applyNumberFormat="1" applyFont="1" applyFill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6" xfId="0" applyNumberFormat="1" applyFont="1" applyBorder="1" applyAlignment="1">
      <alignment horizontal="center" vertical="center"/>
    </xf>
    <xf numFmtId="1" fontId="22" fillId="0" borderId="26" xfId="0" quotePrefix="1" applyNumberFormat="1" applyFont="1" applyBorder="1" applyAlignment="1">
      <alignment horizontal="center" vertical="center"/>
    </xf>
    <xf numFmtId="1" fontId="1" fillId="34" borderId="26" xfId="0" applyNumberFormat="1" applyFont="1" applyFill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1" fontId="22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/>
    <xf numFmtId="4" fontId="29" fillId="33" borderId="15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" fontId="27" fillId="34" borderId="25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4" fontId="27" fillId="34" borderId="26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4" fontId="27" fillId="0" borderId="26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4" fontId="27" fillId="34" borderId="27" xfId="0" applyNumberFormat="1" applyFont="1" applyFill="1" applyBorder="1" applyAlignment="1">
      <alignment vertical="center"/>
    </xf>
    <xf numFmtId="1" fontId="22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left" vertical="center"/>
    </xf>
    <xf numFmtId="4" fontId="22" fillId="0" borderId="5" xfId="0" applyNumberFormat="1" applyFont="1" applyBorder="1"/>
    <xf numFmtId="0" fontId="24" fillId="0" borderId="0" xfId="0" applyFont="1" applyAlignment="1">
      <alignment horizontal="left"/>
    </xf>
    <xf numFmtId="10" fontId="24" fillId="0" borderId="0" xfId="33" applyNumberFormat="1" applyFont="1" applyAlignment="1">
      <alignment horizontal="left" wrapText="1"/>
    </xf>
    <xf numFmtId="10" fontId="24" fillId="0" borderId="0" xfId="33" applyNumberFormat="1" applyFont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4" fontId="30" fillId="33" borderId="12" xfId="0" applyNumberFormat="1" applyFont="1" applyFill="1" applyBorder="1" applyAlignment="1">
      <alignment horizontal="center" vertical="center"/>
    </xf>
    <xf numFmtId="4" fontId="30" fillId="33" borderId="6" xfId="0" applyNumberFormat="1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8" fillId="33" borderId="6" xfId="0" applyNumberFormat="1" applyFont="1" applyFill="1" applyBorder="1" applyAlignment="1">
      <alignment horizontal="center" vertical="center"/>
    </xf>
    <xf numFmtId="9" fontId="2" fillId="33" borderId="15" xfId="33" applyFont="1" applyFill="1" applyBorder="1" applyAlignment="1" applyProtection="1">
      <alignment horizontal="center" vertical="center"/>
    </xf>
    <xf numFmtId="9" fontId="2" fillId="33" borderId="15" xfId="33" quotePrefix="1" applyFont="1" applyFill="1" applyBorder="1" applyAlignment="1" applyProtection="1">
      <alignment horizontal="center" vertical="center"/>
    </xf>
    <xf numFmtId="1" fontId="30" fillId="33" borderId="12" xfId="0" applyNumberFormat="1" applyFont="1" applyFill="1" applyBorder="1" applyAlignment="1">
      <alignment horizontal="center" vertical="center"/>
    </xf>
    <xf numFmtId="1" fontId="30" fillId="33" borderId="6" xfId="0" applyNumberFormat="1" applyFont="1" applyFill="1" applyBorder="1" applyAlignment="1">
      <alignment horizontal="center" vertical="center"/>
    </xf>
    <xf numFmtId="2" fontId="2" fillId="33" borderId="2" xfId="0" applyNumberFormat="1" applyFont="1" applyFill="1" applyBorder="1" applyAlignment="1">
      <alignment horizontal="center" vertical="center"/>
    </xf>
    <xf numFmtId="2" fontId="2" fillId="33" borderId="4" xfId="0" applyNumberFormat="1" applyFont="1" applyFill="1" applyBorder="1" applyAlignment="1">
      <alignment horizontal="center" vertical="center"/>
    </xf>
    <xf numFmtId="1" fontId="30" fillId="33" borderId="15" xfId="0" applyNumberFormat="1" applyFont="1" applyFill="1" applyBorder="1" applyAlignment="1">
      <alignment horizontal="center" vertical="center"/>
    </xf>
    <xf numFmtId="9" fontId="2" fillId="33" borderId="2" xfId="33" applyFont="1" applyFill="1" applyBorder="1" applyAlignment="1" applyProtection="1">
      <alignment horizontal="center" vertical="center"/>
    </xf>
    <xf numFmtId="9" fontId="2" fillId="33" borderId="4" xfId="33" applyFont="1" applyFill="1" applyBorder="1" applyAlignment="1" applyProtection="1">
      <alignment horizontal="center" vertical="center"/>
    </xf>
    <xf numFmtId="9" fontId="2" fillId="33" borderId="2" xfId="33" quotePrefix="1" applyFont="1" applyFill="1" applyBorder="1" applyAlignment="1" applyProtection="1">
      <alignment horizontal="center" vertical="center"/>
    </xf>
    <xf numFmtId="9" fontId="2" fillId="33" borderId="4" xfId="33" quotePrefix="1" applyFont="1" applyFill="1" applyBorder="1" applyAlignment="1" applyProtection="1">
      <alignment horizontal="center" vertical="center"/>
    </xf>
    <xf numFmtId="9" fontId="34" fillId="33" borderId="15" xfId="33" applyFont="1" applyFill="1" applyBorder="1" applyAlignment="1">
      <alignment horizontal="center" vertical="center"/>
    </xf>
    <xf numFmtId="2" fontId="34" fillId="33" borderId="2" xfId="0" applyNumberFormat="1" applyFont="1" applyFill="1" applyBorder="1" applyAlignment="1">
      <alignment horizontal="center" vertical="center"/>
    </xf>
    <xf numFmtId="2" fontId="34" fillId="33" borderId="4" xfId="0" applyNumberFormat="1" applyFont="1" applyFill="1" applyBorder="1" applyAlignment="1">
      <alignment horizontal="center" vertical="center"/>
    </xf>
    <xf numFmtId="4" fontId="31" fillId="33" borderId="12" xfId="0" applyNumberFormat="1" applyFont="1" applyFill="1" applyBorder="1" applyAlignment="1">
      <alignment horizontal="center" vertical="center"/>
    </xf>
    <xf numFmtId="4" fontId="31" fillId="33" borderId="6" xfId="0" applyNumberFormat="1" applyFont="1" applyFill="1" applyBorder="1" applyAlignment="1">
      <alignment horizontal="center" vertical="center"/>
    </xf>
    <xf numFmtId="1" fontId="31" fillId="33" borderId="12" xfId="0" applyNumberFormat="1" applyFont="1" applyFill="1" applyBorder="1" applyAlignment="1">
      <alignment horizontal="center" vertical="center"/>
    </xf>
    <xf numFmtId="1" fontId="31" fillId="33" borderId="6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6" xfId="0" applyFont="1" applyFill="1" applyBorder="1" applyAlignment="1">
      <alignment horizontal="center" vertical="center"/>
    </xf>
    <xf numFmtId="1" fontId="34" fillId="33" borderId="12" xfId="0" applyNumberFormat="1" applyFont="1" applyFill="1" applyBorder="1" applyAlignment="1">
      <alignment horizontal="center" vertical="center"/>
    </xf>
    <xf numFmtId="1" fontId="34" fillId="33" borderId="6" xfId="0" applyNumberFormat="1" applyFont="1" applyFill="1" applyBorder="1" applyAlignment="1">
      <alignment horizontal="center" vertical="center"/>
    </xf>
    <xf numFmtId="4" fontId="34" fillId="33" borderId="12" xfId="0" applyNumberFormat="1" applyFont="1" applyFill="1" applyBorder="1" applyAlignment="1">
      <alignment horizontal="center" vertical="center"/>
    </xf>
    <xf numFmtId="4" fontId="34" fillId="33" borderId="6" xfId="0" applyNumberFormat="1" applyFont="1" applyFill="1" applyBorder="1" applyAlignment="1">
      <alignment horizontal="center" vertical="center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44" xr:uid="{00000000-0005-0000-0000-000020000000}"/>
    <cellStyle name="Nota" xfId="32" builtinId="10" customBuiltin="1"/>
    <cellStyle name="Porcentagem" xfId="33" builtinId="5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EEE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A104"/>
  <sheetViews>
    <sheetView showGridLines="0" zoomScale="70" zoomScaleNormal="70" workbookViewId="0">
      <pane xSplit="7" ySplit="5" topLeftCell="P6" activePane="bottomRight" state="frozen"/>
      <selection pane="topRight" activeCell="H1" sqref="H1"/>
      <selection pane="bottomLeft" activeCell="A6" sqref="A6"/>
      <selection pane="bottomRight" sqref="A1:XFD1048576"/>
    </sheetView>
  </sheetViews>
  <sheetFormatPr defaultColWidth="9.140625" defaultRowHeight="21" outlineLevelRow="1" outlineLevelCol="1" x14ac:dyDescent="0.35"/>
  <cols>
    <col min="1" max="1" width="12.28515625" style="10" customWidth="1"/>
    <col min="2" max="2" width="19" style="10" hidden="1" customWidth="1" outlineLevel="1"/>
    <col min="3" max="3" width="21" style="10" hidden="1" customWidth="1" outlineLevel="1"/>
    <col min="4" max="4" width="35.140625" style="10" hidden="1" customWidth="1" outlineLevel="1"/>
    <col min="5" max="5" width="26.7109375" style="9" customWidth="1" outlineLevel="1"/>
    <col min="6" max="6" width="32" style="9" hidden="1" customWidth="1" outlineLevel="1"/>
    <col min="7" max="7" width="74.42578125" style="25" customWidth="1"/>
    <col min="8" max="8" width="17" style="8" customWidth="1"/>
    <col min="9" max="25" width="15.7109375" style="8" customWidth="1"/>
    <col min="26" max="26" width="19.140625" style="155" hidden="1" customWidth="1" outlineLevel="1"/>
    <col min="27" max="27" width="9.140625" style="6" collapsed="1"/>
    <col min="28" max="16384" width="9.140625" style="6"/>
  </cols>
  <sheetData>
    <row r="1" spans="1:26" x14ac:dyDescent="0.35"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6" ht="27" customHeight="1" x14ac:dyDescent="0.35">
      <c r="A2" s="1" t="s">
        <v>0</v>
      </c>
      <c r="B2" s="36"/>
      <c r="C2" s="36"/>
      <c r="D2" s="36"/>
      <c r="E2" s="2"/>
      <c r="F2" s="2"/>
      <c r="G2" s="3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158"/>
      <c r="Y2" s="159" t="s">
        <v>1</v>
      </c>
    </row>
    <row r="3" spans="1:26" s="120" customFormat="1" x14ac:dyDescent="0.35">
      <c r="A3" s="123"/>
      <c r="B3" s="123"/>
      <c r="C3" s="123"/>
      <c r="D3" s="123"/>
      <c r="E3" s="123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55"/>
    </row>
    <row r="4" spans="1:26" s="28" customFormat="1" ht="45" customHeight="1" x14ac:dyDescent="0.35">
      <c r="A4" s="167" t="s">
        <v>2</v>
      </c>
      <c r="B4" s="167" t="s">
        <v>3</v>
      </c>
      <c r="C4" s="163" t="s">
        <v>4</v>
      </c>
      <c r="D4" s="163" t="s">
        <v>5</v>
      </c>
      <c r="E4" s="167" t="s">
        <v>6</v>
      </c>
      <c r="F4" s="167" t="s">
        <v>7</v>
      </c>
      <c r="G4" s="161" t="s">
        <v>8</v>
      </c>
      <c r="H4" s="165">
        <v>0.12</v>
      </c>
      <c r="I4" s="165"/>
      <c r="J4" s="165">
        <v>0.17</v>
      </c>
      <c r="K4" s="165"/>
      <c r="L4" s="166" t="s">
        <v>9</v>
      </c>
      <c r="M4" s="165"/>
      <c r="N4" s="165">
        <v>0.18</v>
      </c>
      <c r="O4" s="165"/>
      <c r="P4" s="165">
        <v>0.19</v>
      </c>
      <c r="Q4" s="165"/>
      <c r="R4" s="165">
        <v>0.2</v>
      </c>
      <c r="S4" s="165"/>
      <c r="T4" s="165">
        <v>0.21</v>
      </c>
      <c r="U4" s="165"/>
      <c r="V4" s="165">
        <v>0.22</v>
      </c>
      <c r="W4" s="165"/>
      <c r="X4" s="169" t="s">
        <v>10</v>
      </c>
      <c r="Y4" s="170"/>
      <c r="Z4" s="156" t="s">
        <v>11</v>
      </c>
    </row>
    <row r="5" spans="1:26" s="28" customFormat="1" ht="19.5" customHeight="1" x14ac:dyDescent="0.35">
      <c r="A5" s="168"/>
      <c r="B5" s="168"/>
      <c r="C5" s="164"/>
      <c r="D5" s="164"/>
      <c r="E5" s="168"/>
      <c r="F5" s="168"/>
      <c r="G5" s="162"/>
      <c r="H5" s="125" t="s">
        <v>12</v>
      </c>
      <c r="I5" s="125" t="s">
        <v>13</v>
      </c>
      <c r="J5" s="125" t="s">
        <v>12</v>
      </c>
      <c r="K5" s="125" t="s">
        <v>13</v>
      </c>
      <c r="L5" s="125" t="s">
        <v>12</v>
      </c>
      <c r="M5" s="125" t="s">
        <v>13</v>
      </c>
      <c r="N5" s="125" t="s">
        <v>12</v>
      </c>
      <c r="O5" s="125" t="s">
        <v>13</v>
      </c>
      <c r="P5" s="125" t="s">
        <v>12</v>
      </c>
      <c r="Q5" s="125" t="s">
        <v>13</v>
      </c>
      <c r="R5" s="125" t="s">
        <v>12</v>
      </c>
      <c r="S5" s="125" t="s">
        <v>13</v>
      </c>
      <c r="T5" s="125" t="s">
        <v>12</v>
      </c>
      <c r="U5" s="125" t="s">
        <v>13</v>
      </c>
      <c r="V5" s="125" t="s">
        <v>12</v>
      </c>
      <c r="W5" s="125" t="s">
        <v>13</v>
      </c>
      <c r="X5" s="125" t="s">
        <v>12</v>
      </c>
      <c r="Y5" s="125" t="s">
        <v>13</v>
      </c>
      <c r="Z5" s="155"/>
    </row>
    <row r="6" spans="1:26" ht="23.25" customHeight="1" x14ac:dyDescent="0.35">
      <c r="A6" s="126">
        <v>110115</v>
      </c>
      <c r="B6" s="126" t="s">
        <v>14</v>
      </c>
      <c r="C6" s="126" t="s">
        <v>15</v>
      </c>
      <c r="D6" s="126" t="s">
        <v>16</v>
      </c>
      <c r="E6" s="126">
        <v>7896226101156</v>
      </c>
      <c r="F6" s="127" t="s">
        <v>17</v>
      </c>
      <c r="G6" s="128" t="s">
        <v>18</v>
      </c>
      <c r="H6" s="129">
        <v>92.25</v>
      </c>
      <c r="I6" s="129">
        <v>123.23</v>
      </c>
      <c r="J6" s="129">
        <v>98.64</v>
      </c>
      <c r="K6" s="129">
        <v>131.47999999999999</v>
      </c>
      <c r="L6" s="129">
        <v>99.33</v>
      </c>
      <c r="M6" s="129">
        <v>132.37</v>
      </c>
      <c r="N6" s="129">
        <v>100.03</v>
      </c>
      <c r="O6" s="129">
        <v>133.27000000000001</v>
      </c>
      <c r="P6" s="129">
        <v>101.46</v>
      </c>
      <c r="Q6" s="129">
        <v>135.12</v>
      </c>
      <c r="R6" s="129">
        <v>102.93</v>
      </c>
      <c r="S6" s="129">
        <v>136.99</v>
      </c>
      <c r="T6" s="129">
        <v>104.44</v>
      </c>
      <c r="U6" s="129">
        <v>138.94</v>
      </c>
      <c r="V6" s="129">
        <v>106</v>
      </c>
      <c r="W6" s="129">
        <v>140.94999999999999</v>
      </c>
      <c r="X6" s="129">
        <v>86.92</v>
      </c>
      <c r="Y6" s="129">
        <v>120.16</v>
      </c>
      <c r="Z6" s="157">
        <v>0.06</v>
      </c>
    </row>
    <row r="7" spans="1:26" ht="23.25" customHeight="1" x14ac:dyDescent="0.35">
      <c r="A7" s="130">
        <v>110114</v>
      </c>
      <c r="B7" s="130" t="s">
        <v>14</v>
      </c>
      <c r="C7" s="130" t="s">
        <v>15</v>
      </c>
      <c r="D7" s="131" t="s">
        <v>19</v>
      </c>
      <c r="E7" s="130">
        <v>7896226101149</v>
      </c>
      <c r="F7" s="130" t="s">
        <v>20</v>
      </c>
      <c r="G7" s="132" t="s">
        <v>21</v>
      </c>
      <c r="H7" s="129">
        <v>63.95</v>
      </c>
      <c r="I7" s="129">
        <v>85.43</v>
      </c>
      <c r="J7" s="129">
        <v>68.39</v>
      </c>
      <c r="K7" s="129">
        <v>91.16</v>
      </c>
      <c r="L7" s="129">
        <v>68.87</v>
      </c>
      <c r="M7" s="129">
        <v>91.77</v>
      </c>
      <c r="N7" s="129">
        <v>69.349999999999994</v>
      </c>
      <c r="O7" s="129">
        <v>92.39</v>
      </c>
      <c r="P7" s="129">
        <v>70.34</v>
      </c>
      <c r="Q7" s="129">
        <v>93.67</v>
      </c>
      <c r="R7" s="129">
        <v>71.36</v>
      </c>
      <c r="S7" s="129">
        <v>94.99</v>
      </c>
      <c r="T7" s="129">
        <v>72.41</v>
      </c>
      <c r="U7" s="129">
        <v>96.33</v>
      </c>
      <c r="V7" s="129">
        <v>73.489999999999995</v>
      </c>
      <c r="W7" s="129">
        <v>97.72</v>
      </c>
      <c r="X7" s="129">
        <v>60.26</v>
      </c>
      <c r="Y7" s="129">
        <v>83.31</v>
      </c>
      <c r="Z7" s="157">
        <v>0.06</v>
      </c>
    </row>
    <row r="8" spans="1:26" ht="23.25" customHeight="1" x14ac:dyDescent="0.35">
      <c r="A8" s="131">
        <v>111173</v>
      </c>
      <c r="B8" s="131" t="s">
        <v>14</v>
      </c>
      <c r="C8" s="131" t="s">
        <v>15</v>
      </c>
      <c r="D8" s="131" t="s">
        <v>22</v>
      </c>
      <c r="E8" s="131">
        <v>7896226109855</v>
      </c>
      <c r="F8" s="131" t="s">
        <v>23</v>
      </c>
      <c r="G8" s="133" t="s">
        <v>24</v>
      </c>
      <c r="H8" s="129">
        <v>156.82</v>
      </c>
      <c r="I8" s="129">
        <v>209.48</v>
      </c>
      <c r="J8" s="129">
        <v>167.69</v>
      </c>
      <c r="K8" s="129">
        <v>223.52</v>
      </c>
      <c r="L8" s="129">
        <v>168.87</v>
      </c>
      <c r="M8" s="129">
        <v>225.04</v>
      </c>
      <c r="N8" s="129">
        <v>170.06</v>
      </c>
      <c r="O8" s="129">
        <v>226.56</v>
      </c>
      <c r="P8" s="129">
        <v>172.49</v>
      </c>
      <c r="Q8" s="129">
        <v>229.7</v>
      </c>
      <c r="R8" s="129">
        <v>174.97</v>
      </c>
      <c r="S8" s="129">
        <v>232.9</v>
      </c>
      <c r="T8" s="129">
        <v>177.56</v>
      </c>
      <c r="U8" s="129">
        <v>236.22</v>
      </c>
      <c r="V8" s="129">
        <v>180.2</v>
      </c>
      <c r="W8" s="129">
        <v>239.61</v>
      </c>
      <c r="X8" s="129">
        <v>147.76</v>
      </c>
      <c r="Y8" s="129">
        <v>204.27</v>
      </c>
      <c r="Z8" s="157">
        <v>0.06</v>
      </c>
    </row>
    <row r="9" spans="1:26" ht="23.25" x14ac:dyDescent="0.35">
      <c r="A9" s="131">
        <v>110890</v>
      </c>
      <c r="B9" s="131" t="s">
        <v>25</v>
      </c>
      <c r="C9" s="131" t="s">
        <v>15</v>
      </c>
      <c r="D9" s="131" t="s">
        <v>26</v>
      </c>
      <c r="E9" s="131">
        <v>7896226108902</v>
      </c>
      <c r="F9" s="131" t="s">
        <v>27</v>
      </c>
      <c r="G9" s="133" t="s">
        <v>28</v>
      </c>
      <c r="H9" s="129">
        <v>22.95</v>
      </c>
      <c r="I9" s="129">
        <v>30.66</v>
      </c>
      <c r="J9" s="129">
        <v>24.53</v>
      </c>
      <c r="K9" s="129">
        <v>32.69</v>
      </c>
      <c r="L9" s="129">
        <v>24.7</v>
      </c>
      <c r="M9" s="129">
        <v>32.92</v>
      </c>
      <c r="N9" s="129">
        <v>24.88</v>
      </c>
      <c r="O9" s="129">
        <v>33.15</v>
      </c>
      <c r="P9" s="129">
        <v>25.23</v>
      </c>
      <c r="Q9" s="129">
        <v>33.590000000000003</v>
      </c>
      <c r="R9" s="129">
        <v>25.6</v>
      </c>
      <c r="S9" s="129">
        <v>34.07</v>
      </c>
      <c r="T9" s="129">
        <v>25.98</v>
      </c>
      <c r="U9" s="129">
        <v>34.56</v>
      </c>
      <c r="V9" s="129">
        <v>26.36</v>
      </c>
      <c r="W9" s="129">
        <v>35.049999999999997</v>
      </c>
      <c r="X9" s="129">
        <v>21.62</v>
      </c>
      <c r="Y9" s="129">
        <v>29.88</v>
      </c>
      <c r="Z9" s="157"/>
    </row>
    <row r="10" spans="1:26" ht="23.25" x14ac:dyDescent="0.35">
      <c r="A10" s="131">
        <v>110892</v>
      </c>
      <c r="B10" s="131" t="s">
        <v>25</v>
      </c>
      <c r="C10" s="131" t="s">
        <v>15</v>
      </c>
      <c r="D10" s="131" t="s">
        <v>29</v>
      </c>
      <c r="E10" s="131">
        <v>7896226108926</v>
      </c>
      <c r="F10" s="131" t="s">
        <v>30</v>
      </c>
      <c r="G10" s="133" t="s">
        <v>31</v>
      </c>
      <c r="H10" s="129">
        <v>68.81</v>
      </c>
      <c r="I10" s="129">
        <v>91.91</v>
      </c>
      <c r="J10" s="129">
        <v>73.58</v>
      </c>
      <c r="K10" s="129">
        <v>98.08</v>
      </c>
      <c r="L10" s="129">
        <v>74.099999999999994</v>
      </c>
      <c r="M10" s="129">
        <v>98.75</v>
      </c>
      <c r="N10" s="129">
        <v>74.62</v>
      </c>
      <c r="O10" s="129">
        <v>99.41</v>
      </c>
      <c r="P10" s="129">
        <v>75.680000000000007</v>
      </c>
      <c r="Q10" s="129">
        <v>100.78</v>
      </c>
      <c r="R10" s="129">
        <v>76.78</v>
      </c>
      <c r="S10" s="129">
        <v>102.2</v>
      </c>
      <c r="T10" s="129">
        <v>77.91</v>
      </c>
      <c r="U10" s="129">
        <v>103.65</v>
      </c>
      <c r="V10" s="129">
        <v>79.069999999999993</v>
      </c>
      <c r="W10" s="129">
        <v>105.15</v>
      </c>
      <c r="X10" s="129">
        <v>64.84</v>
      </c>
      <c r="Y10" s="129">
        <v>89.63</v>
      </c>
      <c r="Z10" s="157"/>
    </row>
    <row r="11" spans="1:26" ht="23.25" x14ac:dyDescent="0.35">
      <c r="A11" s="131">
        <v>110893</v>
      </c>
      <c r="B11" s="131" t="s">
        <v>25</v>
      </c>
      <c r="C11" s="131" t="s">
        <v>15</v>
      </c>
      <c r="D11" s="131" t="s">
        <v>32</v>
      </c>
      <c r="E11" s="131">
        <v>7896226108933</v>
      </c>
      <c r="F11" s="131" t="s">
        <v>33</v>
      </c>
      <c r="G11" s="133" t="s">
        <v>34</v>
      </c>
      <c r="H11" s="129">
        <v>131.12</v>
      </c>
      <c r="I11" s="129">
        <v>175.15</v>
      </c>
      <c r="J11" s="129">
        <v>140.22</v>
      </c>
      <c r="K11" s="129">
        <v>186.9</v>
      </c>
      <c r="L11" s="129">
        <v>141.19999999999999</v>
      </c>
      <c r="M11" s="129">
        <v>188.16</v>
      </c>
      <c r="N11" s="129">
        <v>142.19</v>
      </c>
      <c r="O11" s="129">
        <v>189.45</v>
      </c>
      <c r="P11" s="129">
        <v>151.37</v>
      </c>
      <c r="Q11" s="129">
        <v>201.57</v>
      </c>
      <c r="R11" s="129">
        <v>146.31</v>
      </c>
      <c r="S11" s="129">
        <v>194.74</v>
      </c>
      <c r="T11" s="129">
        <v>155.81</v>
      </c>
      <c r="U11" s="129">
        <v>207.29</v>
      </c>
      <c r="V11" s="129">
        <v>158.13999999999999</v>
      </c>
      <c r="W11" s="129">
        <v>210.27</v>
      </c>
      <c r="X11" s="129">
        <v>123.55</v>
      </c>
      <c r="Y11" s="129">
        <v>170.81</v>
      </c>
      <c r="Z11" s="157"/>
    </row>
    <row r="12" spans="1:26" s="7" customFormat="1" ht="23.25" x14ac:dyDescent="0.35">
      <c r="A12" s="134">
        <v>111080</v>
      </c>
      <c r="B12" s="134" t="s">
        <v>25</v>
      </c>
      <c r="C12" s="134" t="s">
        <v>15</v>
      </c>
      <c r="D12" s="134" t="s">
        <v>35</v>
      </c>
      <c r="E12" s="134">
        <v>7896226109640</v>
      </c>
      <c r="F12" s="134" t="s">
        <v>36</v>
      </c>
      <c r="G12" s="133" t="s">
        <v>37</v>
      </c>
      <c r="H12" s="129">
        <v>169.7</v>
      </c>
      <c r="I12" s="129">
        <v>226.68</v>
      </c>
      <c r="J12" s="129">
        <v>181.46</v>
      </c>
      <c r="K12" s="129">
        <v>241.88</v>
      </c>
      <c r="L12" s="129">
        <v>182.73</v>
      </c>
      <c r="M12" s="129">
        <v>243.51</v>
      </c>
      <c r="N12" s="129">
        <v>184.02</v>
      </c>
      <c r="O12" s="129">
        <v>245.17</v>
      </c>
      <c r="P12" s="129">
        <v>186.64</v>
      </c>
      <c r="Q12" s="129">
        <v>248.54</v>
      </c>
      <c r="R12" s="129">
        <v>189.34</v>
      </c>
      <c r="S12" s="129">
        <v>252.01</v>
      </c>
      <c r="T12" s="129">
        <v>192.13</v>
      </c>
      <c r="U12" s="129">
        <v>255.6</v>
      </c>
      <c r="V12" s="129">
        <v>194.99</v>
      </c>
      <c r="W12" s="129">
        <v>259.27999999999997</v>
      </c>
      <c r="X12" s="129">
        <v>159.9</v>
      </c>
      <c r="Y12" s="129">
        <v>221.05</v>
      </c>
      <c r="Z12" s="157"/>
    </row>
    <row r="13" spans="1:26" ht="23.25" x14ac:dyDescent="0.35">
      <c r="A13" s="131">
        <v>110184</v>
      </c>
      <c r="B13" s="131" t="s">
        <v>38</v>
      </c>
      <c r="C13" s="131" t="s">
        <v>15</v>
      </c>
      <c r="D13" s="135" t="s">
        <v>39</v>
      </c>
      <c r="E13" s="131">
        <v>7896226101842</v>
      </c>
      <c r="F13" s="131" t="s">
        <v>40</v>
      </c>
      <c r="G13" s="133" t="s">
        <v>41</v>
      </c>
      <c r="H13" s="129">
        <v>30.91</v>
      </c>
      <c r="I13" s="129">
        <v>41.29</v>
      </c>
      <c r="J13" s="129">
        <v>33.049999999999997</v>
      </c>
      <c r="K13" s="129">
        <v>44.06</v>
      </c>
      <c r="L13" s="129">
        <v>33.29</v>
      </c>
      <c r="M13" s="129">
        <v>44.35</v>
      </c>
      <c r="N13" s="129">
        <v>33.520000000000003</v>
      </c>
      <c r="O13" s="129">
        <v>44.66</v>
      </c>
      <c r="P13" s="129">
        <v>33.99</v>
      </c>
      <c r="Q13" s="129">
        <v>45.27</v>
      </c>
      <c r="R13" s="129">
        <v>34.49</v>
      </c>
      <c r="S13" s="129">
        <v>45.9</v>
      </c>
      <c r="T13" s="129">
        <v>35</v>
      </c>
      <c r="U13" s="129">
        <v>46.56</v>
      </c>
      <c r="V13" s="129">
        <v>35.51</v>
      </c>
      <c r="W13" s="129">
        <v>47.22</v>
      </c>
      <c r="X13" s="129">
        <v>29.12</v>
      </c>
      <c r="Y13" s="129">
        <v>40.270000000000003</v>
      </c>
      <c r="Z13" s="157"/>
    </row>
    <row r="14" spans="1:26" ht="23.25" customHeight="1" x14ac:dyDescent="0.35">
      <c r="A14" s="131">
        <v>110187</v>
      </c>
      <c r="B14" s="131" t="s">
        <v>25</v>
      </c>
      <c r="C14" s="131" t="s">
        <v>15</v>
      </c>
      <c r="D14" s="131" t="s">
        <v>42</v>
      </c>
      <c r="E14" s="131">
        <v>7896226101873</v>
      </c>
      <c r="F14" s="131" t="s">
        <v>43</v>
      </c>
      <c r="G14" s="133" t="s">
        <v>44</v>
      </c>
      <c r="H14" s="129">
        <v>31.14</v>
      </c>
      <c r="I14" s="129">
        <v>41.6</v>
      </c>
      <c r="J14" s="129">
        <v>33.31</v>
      </c>
      <c r="K14" s="129">
        <v>44.39</v>
      </c>
      <c r="L14" s="129">
        <v>33.54</v>
      </c>
      <c r="M14" s="129">
        <v>44.69</v>
      </c>
      <c r="N14" s="129">
        <v>33.770000000000003</v>
      </c>
      <c r="O14" s="129">
        <v>45</v>
      </c>
      <c r="P14" s="129">
        <v>34.26</v>
      </c>
      <c r="Q14" s="129">
        <v>45.62</v>
      </c>
      <c r="R14" s="129">
        <v>34.75</v>
      </c>
      <c r="S14" s="129">
        <v>46.25</v>
      </c>
      <c r="T14" s="129">
        <v>35.26</v>
      </c>
      <c r="U14" s="129">
        <v>46.91</v>
      </c>
      <c r="V14" s="129">
        <v>35.79</v>
      </c>
      <c r="W14" s="129">
        <v>47.58</v>
      </c>
      <c r="X14" s="129">
        <v>29.35</v>
      </c>
      <c r="Y14" s="129">
        <v>40.57</v>
      </c>
      <c r="Z14" s="157"/>
    </row>
    <row r="15" spans="1:26" ht="23.25" customHeight="1" x14ac:dyDescent="0.35">
      <c r="A15" s="131">
        <v>110851</v>
      </c>
      <c r="B15" s="131" t="s">
        <v>25</v>
      </c>
      <c r="C15" s="131" t="s">
        <v>15</v>
      </c>
      <c r="D15" s="131" t="s">
        <v>45</v>
      </c>
      <c r="E15" s="131">
        <v>7896226108513</v>
      </c>
      <c r="F15" s="131" t="s">
        <v>46</v>
      </c>
      <c r="G15" s="133" t="s">
        <v>47</v>
      </c>
      <c r="H15" s="129">
        <v>74.84</v>
      </c>
      <c r="I15" s="129">
        <v>99.97</v>
      </c>
      <c r="J15" s="129">
        <v>80.03</v>
      </c>
      <c r="K15" s="129">
        <v>106.68</v>
      </c>
      <c r="L15" s="129">
        <v>80.59</v>
      </c>
      <c r="M15" s="129">
        <v>107.41</v>
      </c>
      <c r="N15" s="129">
        <v>81.150000000000006</v>
      </c>
      <c r="O15" s="129">
        <v>108.12</v>
      </c>
      <c r="P15" s="129">
        <v>82.32</v>
      </c>
      <c r="Q15" s="129">
        <v>109.61</v>
      </c>
      <c r="R15" s="129">
        <v>83.51</v>
      </c>
      <c r="S15" s="129">
        <v>111.15</v>
      </c>
      <c r="T15" s="129">
        <v>84.73</v>
      </c>
      <c r="U15" s="129">
        <v>112.73</v>
      </c>
      <c r="V15" s="129">
        <v>86</v>
      </c>
      <c r="W15" s="129">
        <v>114.35</v>
      </c>
      <c r="X15" s="129">
        <v>70.52</v>
      </c>
      <c r="Y15" s="129">
        <v>97.49</v>
      </c>
      <c r="Z15" s="157"/>
    </row>
    <row r="16" spans="1:26" ht="23.25" customHeight="1" x14ac:dyDescent="0.35">
      <c r="A16" s="131">
        <v>110295</v>
      </c>
      <c r="B16" s="131" t="s">
        <v>25</v>
      </c>
      <c r="C16" s="131" t="s">
        <v>15</v>
      </c>
      <c r="D16" s="131" t="s">
        <v>48</v>
      </c>
      <c r="E16" s="131">
        <v>7896226102955</v>
      </c>
      <c r="F16" s="130" t="s">
        <v>49</v>
      </c>
      <c r="G16" s="133" t="s">
        <v>50</v>
      </c>
      <c r="H16" s="129">
        <v>80.63</v>
      </c>
      <c r="I16" s="129">
        <v>107.72</v>
      </c>
      <c r="J16" s="129">
        <v>86.23</v>
      </c>
      <c r="K16" s="129">
        <v>114.93</v>
      </c>
      <c r="L16" s="129">
        <v>86.83</v>
      </c>
      <c r="M16" s="129">
        <v>115.7</v>
      </c>
      <c r="N16" s="129">
        <v>87.44</v>
      </c>
      <c r="O16" s="129">
        <v>116.49</v>
      </c>
      <c r="P16" s="129">
        <v>88.68</v>
      </c>
      <c r="Q16" s="129">
        <v>118.09</v>
      </c>
      <c r="R16" s="129">
        <v>89.97</v>
      </c>
      <c r="S16" s="129">
        <v>119.76</v>
      </c>
      <c r="T16" s="129">
        <v>91.29</v>
      </c>
      <c r="U16" s="129">
        <v>121.45</v>
      </c>
      <c r="V16" s="129">
        <v>92.65</v>
      </c>
      <c r="W16" s="129">
        <v>123.2</v>
      </c>
      <c r="X16" s="129">
        <v>75.98</v>
      </c>
      <c r="Y16" s="129">
        <v>105.03</v>
      </c>
      <c r="Z16" s="157">
        <v>5.3499999999999999E-2</v>
      </c>
    </row>
    <row r="17" spans="1:26" ht="23.25" customHeight="1" x14ac:dyDescent="0.35">
      <c r="A17" s="131">
        <v>111020</v>
      </c>
      <c r="B17" s="131" t="s">
        <v>25</v>
      </c>
      <c r="C17" s="131" t="s">
        <v>15</v>
      </c>
      <c r="D17" s="131" t="s">
        <v>51</v>
      </c>
      <c r="E17" s="131">
        <v>7896226109503</v>
      </c>
      <c r="F17" s="130" t="s">
        <v>52</v>
      </c>
      <c r="G17" s="133" t="s">
        <v>53</v>
      </c>
      <c r="H17" s="129">
        <v>143.33000000000001</v>
      </c>
      <c r="I17" s="129">
        <v>191.46</v>
      </c>
      <c r="J17" s="129">
        <v>153.26</v>
      </c>
      <c r="K17" s="129">
        <v>204.29</v>
      </c>
      <c r="L17" s="129">
        <v>154.34</v>
      </c>
      <c r="M17" s="129">
        <v>205.68</v>
      </c>
      <c r="N17" s="129">
        <v>155.43</v>
      </c>
      <c r="O17" s="129">
        <v>207.09</v>
      </c>
      <c r="P17" s="129">
        <v>157.65</v>
      </c>
      <c r="Q17" s="129">
        <v>209.93</v>
      </c>
      <c r="R17" s="129">
        <v>159.93</v>
      </c>
      <c r="S17" s="129">
        <v>212.87</v>
      </c>
      <c r="T17" s="129">
        <v>162.27000000000001</v>
      </c>
      <c r="U17" s="129">
        <v>215.89</v>
      </c>
      <c r="V17" s="129">
        <v>164.69</v>
      </c>
      <c r="W17" s="129">
        <v>218.99</v>
      </c>
      <c r="X17" s="129">
        <v>135.05000000000001</v>
      </c>
      <c r="Y17" s="129">
        <v>186.7</v>
      </c>
      <c r="Z17" s="157">
        <v>5.3499999999999999E-2</v>
      </c>
    </row>
    <row r="18" spans="1:26" ht="23.25" x14ac:dyDescent="0.35">
      <c r="A18" s="130">
        <v>110296</v>
      </c>
      <c r="B18" s="130" t="s">
        <v>25</v>
      </c>
      <c r="C18" s="130" t="s">
        <v>15</v>
      </c>
      <c r="D18" s="130" t="s">
        <v>54</v>
      </c>
      <c r="E18" s="130">
        <v>7896226102931</v>
      </c>
      <c r="F18" s="130" t="s">
        <v>55</v>
      </c>
      <c r="G18" s="132" t="s">
        <v>56</v>
      </c>
      <c r="H18" s="129">
        <v>28.71</v>
      </c>
      <c r="I18" s="129">
        <v>38.36</v>
      </c>
      <c r="J18" s="129">
        <v>30.72</v>
      </c>
      <c r="K18" s="129">
        <v>40.93</v>
      </c>
      <c r="L18" s="129">
        <v>30.93</v>
      </c>
      <c r="M18" s="129">
        <v>41.21</v>
      </c>
      <c r="N18" s="129">
        <v>31.15</v>
      </c>
      <c r="O18" s="129">
        <v>41.49</v>
      </c>
      <c r="P18" s="129">
        <v>31.59</v>
      </c>
      <c r="Q18" s="129">
        <v>42.06</v>
      </c>
      <c r="R18" s="129">
        <v>32.04</v>
      </c>
      <c r="S18" s="129">
        <v>42.65</v>
      </c>
      <c r="T18" s="129">
        <v>32.520000000000003</v>
      </c>
      <c r="U18" s="129">
        <v>43.26</v>
      </c>
      <c r="V18" s="129">
        <v>32.99</v>
      </c>
      <c r="W18" s="129">
        <v>43.87</v>
      </c>
      <c r="X18" s="129">
        <v>27.06</v>
      </c>
      <c r="Y18" s="129">
        <v>37.4</v>
      </c>
      <c r="Z18" s="157">
        <v>5.3499999999999999E-2</v>
      </c>
    </row>
    <row r="19" spans="1:26" s="29" customFormat="1" ht="23.25" customHeight="1" x14ac:dyDescent="0.35">
      <c r="A19" s="136">
        <v>110214</v>
      </c>
      <c r="B19" s="136" t="s">
        <v>14</v>
      </c>
      <c r="C19" s="130" t="s">
        <v>15</v>
      </c>
      <c r="D19" s="136" t="s">
        <v>57</v>
      </c>
      <c r="E19" s="130">
        <v>7896226100128</v>
      </c>
      <c r="F19" s="130" t="s">
        <v>58</v>
      </c>
      <c r="G19" s="132" t="s">
        <v>59</v>
      </c>
      <c r="H19" s="129">
        <v>27.14</v>
      </c>
      <c r="I19" s="129">
        <v>36.26</v>
      </c>
      <c r="J19" s="129">
        <v>29.03</v>
      </c>
      <c r="K19" s="129">
        <v>38.700000000000003</v>
      </c>
      <c r="L19" s="129">
        <v>29.24</v>
      </c>
      <c r="M19" s="129">
        <v>38.96</v>
      </c>
      <c r="N19" s="129">
        <v>29.43</v>
      </c>
      <c r="O19" s="129">
        <v>39.21</v>
      </c>
      <c r="P19" s="129">
        <v>29.85</v>
      </c>
      <c r="Q19" s="129">
        <v>39.75</v>
      </c>
      <c r="R19" s="129">
        <v>30.29</v>
      </c>
      <c r="S19" s="129">
        <v>40.31</v>
      </c>
      <c r="T19" s="129">
        <v>30.73</v>
      </c>
      <c r="U19" s="129">
        <v>40.89</v>
      </c>
      <c r="V19" s="129">
        <v>31.19</v>
      </c>
      <c r="W19" s="129">
        <v>41.47</v>
      </c>
      <c r="X19" s="129">
        <v>25.58</v>
      </c>
      <c r="Y19" s="129">
        <v>35.369999999999997</v>
      </c>
      <c r="Z19" s="157">
        <v>8.4000000000000005E-2</v>
      </c>
    </row>
    <row r="20" spans="1:26" ht="23.25" customHeight="1" x14ac:dyDescent="0.35">
      <c r="A20" s="134">
        <v>110213</v>
      </c>
      <c r="B20" s="134" t="s">
        <v>14</v>
      </c>
      <c r="C20" s="131" t="s">
        <v>15</v>
      </c>
      <c r="D20" s="136" t="s">
        <v>60</v>
      </c>
      <c r="E20" s="131">
        <v>7896226102139</v>
      </c>
      <c r="F20" s="130" t="s">
        <v>61</v>
      </c>
      <c r="G20" s="133" t="s">
        <v>62</v>
      </c>
      <c r="H20" s="129">
        <v>69.760000000000005</v>
      </c>
      <c r="I20" s="129">
        <v>93.18</v>
      </c>
      <c r="J20" s="129">
        <v>74.599999999999994</v>
      </c>
      <c r="K20" s="129">
        <v>99.44</v>
      </c>
      <c r="L20" s="129">
        <v>75.12</v>
      </c>
      <c r="M20" s="129">
        <v>100.11</v>
      </c>
      <c r="N20" s="129">
        <v>75.650000000000006</v>
      </c>
      <c r="O20" s="129">
        <v>100.79</v>
      </c>
      <c r="P20" s="129">
        <v>76.73</v>
      </c>
      <c r="Q20" s="129">
        <v>102.18</v>
      </c>
      <c r="R20" s="129">
        <v>77.84</v>
      </c>
      <c r="S20" s="129">
        <v>103.61</v>
      </c>
      <c r="T20" s="129">
        <v>78.98</v>
      </c>
      <c r="U20" s="129">
        <v>105.07</v>
      </c>
      <c r="V20" s="129">
        <v>80.16</v>
      </c>
      <c r="W20" s="129">
        <v>106.59</v>
      </c>
      <c r="X20" s="129">
        <v>65.73</v>
      </c>
      <c r="Y20" s="129">
        <v>90.87</v>
      </c>
      <c r="Z20" s="157">
        <v>8.4000000000000005E-2</v>
      </c>
    </row>
    <row r="21" spans="1:26" ht="23.25" customHeight="1" x14ac:dyDescent="0.35">
      <c r="A21" s="131">
        <v>110209</v>
      </c>
      <c r="B21" s="131" t="s">
        <v>14</v>
      </c>
      <c r="C21" s="131" t="s">
        <v>15</v>
      </c>
      <c r="D21" s="130" t="s">
        <v>63</v>
      </c>
      <c r="E21" s="131">
        <v>7896226102092</v>
      </c>
      <c r="F21" s="130" t="s">
        <v>64</v>
      </c>
      <c r="G21" s="133" t="s">
        <v>65</v>
      </c>
      <c r="H21" s="129">
        <v>107.98</v>
      </c>
      <c r="I21" s="129">
        <v>144.24</v>
      </c>
      <c r="J21" s="129">
        <v>115.47</v>
      </c>
      <c r="K21" s="129">
        <v>153.91</v>
      </c>
      <c r="L21" s="129">
        <v>116.27</v>
      </c>
      <c r="M21" s="129">
        <v>154.94999999999999</v>
      </c>
      <c r="N21" s="129">
        <v>117.09</v>
      </c>
      <c r="O21" s="129">
        <v>156.01</v>
      </c>
      <c r="P21" s="129">
        <v>118.76</v>
      </c>
      <c r="Q21" s="129">
        <v>158.16</v>
      </c>
      <c r="R21" s="129">
        <v>120.49</v>
      </c>
      <c r="S21" s="129">
        <v>160.37</v>
      </c>
      <c r="T21" s="129">
        <v>122.25</v>
      </c>
      <c r="U21" s="129">
        <v>162.63999999999999</v>
      </c>
      <c r="V21" s="129">
        <v>124.07</v>
      </c>
      <c r="W21" s="129">
        <v>164.98</v>
      </c>
      <c r="X21" s="129">
        <v>101.74</v>
      </c>
      <c r="Y21" s="129">
        <v>140.66</v>
      </c>
      <c r="Z21" s="157">
        <v>8.4000000000000005E-2</v>
      </c>
    </row>
    <row r="22" spans="1:26" s="29" customFormat="1" ht="23.25" customHeight="1" x14ac:dyDescent="0.35">
      <c r="A22" s="130">
        <v>110867</v>
      </c>
      <c r="B22" s="130" t="s">
        <v>14</v>
      </c>
      <c r="C22" s="130" t="s">
        <v>15</v>
      </c>
      <c r="D22" s="130" t="s">
        <v>66</v>
      </c>
      <c r="E22" s="130">
        <v>7896226108674</v>
      </c>
      <c r="F22" s="130" t="s">
        <v>67</v>
      </c>
      <c r="G22" s="132" t="s">
        <v>68</v>
      </c>
      <c r="H22" s="129">
        <v>18.149999999999999</v>
      </c>
      <c r="I22" s="129">
        <v>24.24</v>
      </c>
      <c r="J22" s="129">
        <v>19.41</v>
      </c>
      <c r="K22" s="129">
        <v>25.87</v>
      </c>
      <c r="L22" s="129">
        <v>19.54</v>
      </c>
      <c r="M22" s="129">
        <v>26.03</v>
      </c>
      <c r="N22" s="129">
        <v>19.68</v>
      </c>
      <c r="O22" s="129">
        <v>26.22</v>
      </c>
      <c r="P22" s="129">
        <v>19.96</v>
      </c>
      <c r="Q22" s="129">
        <v>26.59</v>
      </c>
      <c r="R22" s="129">
        <v>20.25</v>
      </c>
      <c r="S22" s="129">
        <v>26.96</v>
      </c>
      <c r="T22" s="129">
        <v>20.54</v>
      </c>
      <c r="U22" s="129">
        <v>27.33</v>
      </c>
      <c r="V22" s="129">
        <v>20.85</v>
      </c>
      <c r="W22" s="129">
        <v>27.72</v>
      </c>
      <c r="X22" s="129">
        <v>17.100000000000001</v>
      </c>
      <c r="Y22" s="129">
        <v>23.64</v>
      </c>
      <c r="Z22" s="157">
        <v>5.3499999999999999E-2</v>
      </c>
    </row>
    <row r="23" spans="1:26" s="29" customFormat="1" ht="23.25" customHeight="1" x14ac:dyDescent="0.35">
      <c r="A23" s="131">
        <v>110281</v>
      </c>
      <c r="B23" s="131" t="s">
        <v>14</v>
      </c>
      <c r="C23" s="131" t="s">
        <v>15</v>
      </c>
      <c r="D23" s="130" t="s">
        <v>69</v>
      </c>
      <c r="E23" s="131">
        <v>7896226102818</v>
      </c>
      <c r="F23" s="130" t="s">
        <v>70</v>
      </c>
      <c r="G23" s="133" t="s">
        <v>71</v>
      </c>
      <c r="H23" s="129">
        <v>38.51</v>
      </c>
      <c r="I23" s="129">
        <v>51.43</v>
      </c>
      <c r="J23" s="129">
        <v>41.17</v>
      </c>
      <c r="K23" s="129">
        <v>54.88</v>
      </c>
      <c r="L23" s="129">
        <v>41.46</v>
      </c>
      <c r="M23" s="129">
        <v>55.25</v>
      </c>
      <c r="N23" s="129">
        <v>41.75</v>
      </c>
      <c r="O23" s="129">
        <v>55.63</v>
      </c>
      <c r="P23" s="129">
        <v>42.35</v>
      </c>
      <c r="Q23" s="129">
        <v>56.4</v>
      </c>
      <c r="R23" s="129">
        <v>42.96</v>
      </c>
      <c r="S23" s="129">
        <v>57.18</v>
      </c>
      <c r="T23" s="129">
        <v>43.59</v>
      </c>
      <c r="U23" s="129">
        <v>57.99</v>
      </c>
      <c r="V23" s="129">
        <v>44.24</v>
      </c>
      <c r="W23" s="129">
        <v>58.83</v>
      </c>
      <c r="X23" s="129">
        <v>36.28</v>
      </c>
      <c r="Y23" s="129">
        <v>50.16</v>
      </c>
      <c r="Z23" s="157">
        <v>7.0000000000000007E-2</v>
      </c>
    </row>
    <row r="24" spans="1:26" s="29" customFormat="1" ht="23.25" customHeight="1" x14ac:dyDescent="0.35">
      <c r="A24" s="131">
        <v>110868</v>
      </c>
      <c r="B24" s="131" t="s">
        <v>14</v>
      </c>
      <c r="C24" s="131" t="s">
        <v>15</v>
      </c>
      <c r="D24" s="130" t="s">
        <v>72</v>
      </c>
      <c r="E24" s="131">
        <v>7896226108681</v>
      </c>
      <c r="F24" s="130" t="s">
        <v>73</v>
      </c>
      <c r="G24" s="133" t="s">
        <v>74</v>
      </c>
      <c r="H24" s="129">
        <v>47.14</v>
      </c>
      <c r="I24" s="129">
        <v>62.97</v>
      </c>
      <c r="J24" s="129">
        <v>50.4</v>
      </c>
      <c r="K24" s="129">
        <v>67.180000000000007</v>
      </c>
      <c r="L24" s="129">
        <v>50.76</v>
      </c>
      <c r="M24" s="129">
        <v>67.650000000000006</v>
      </c>
      <c r="N24" s="129">
        <v>51.12</v>
      </c>
      <c r="O24" s="129">
        <v>68.099999999999994</v>
      </c>
      <c r="P24" s="129">
        <v>51.85</v>
      </c>
      <c r="Q24" s="129">
        <v>69.040000000000006</v>
      </c>
      <c r="R24" s="129">
        <v>52.59</v>
      </c>
      <c r="S24" s="129">
        <v>70.010000000000005</v>
      </c>
      <c r="T24" s="129">
        <v>53.36</v>
      </c>
      <c r="U24" s="129">
        <v>71</v>
      </c>
      <c r="V24" s="129">
        <v>54.16</v>
      </c>
      <c r="W24" s="129">
        <v>72.02</v>
      </c>
      <c r="X24" s="129">
        <v>44.41</v>
      </c>
      <c r="Y24" s="129">
        <v>61.39</v>
      </c>
      <c r="Z24" s="157">
        <v>5.3499999999999999E-2</v>
      </c>
    </row>
    <row r="25" spans="1:26" s="29" customFormat="1" ht="23.25" customHeight="1" x14ac:dyDescent="0.35">
      <c r="A25" s="131">
        <v>111040</v>
      </c>
      <c r="B25" s="131" t="s">
        <v>14</v>
      </c>
      <c r="C25" s="131" t="s">
        <v>15</v>
      </c>
      <c r="D25" s="131"/>
      <c r="E25" s="131">
        <v>7896226109527</v>
      </c>
      <c r="F25" s="131" t="s">
        <v>75</v>
      </c>
      <c r="G25" s="133" t="s">
        <v>76</v>
      </c>
      <c r="H25" s="129">
        <v>83.27</v>
      </c>
      <c r="I25" s="129">
        <v>111.22</v>
      </c>
      <c r="J25" s="129">
        <v>89.03</v>
      </c>
      <c r="K25" s="129">
        <v>118.68</v>
      </c>
      <c r="L25" s="129">
        <v>89.64</v>
      </c>
      <c r="M25" s="129">
        <v>119.47</v>
      </c>
      <c r="N25" s="129">
        <v>90.29</v>
      </c>
      <c r="O25" s="129">
        <v>120.29</v>
      </c>
      <c r="P25" s="129">
        <v>91.58</v>
      </c>
      <c r="Q25" s="129">
        <v>121.95</v>
      </c>
      <c r="R25" s="129">
        <v>92.91</v>
      </c>
      <c r="S25" s="129">
        <v>123.66</v>
      </c>
      <c r="T25" s="129">
        <v>94.28</v>
      </c>
      <c r="U25" s="129">
        <v>125.41</v>
      </c>
      <c r="V25" s="129">
        <v>95.68</v>
      </c>
      <c r="W25" s="129">
        <v>127.23</v>
      </c>
      <c r="X25" s="129">
        <v>78.45</v>
      </c>
      <c r="Y25" s="129">
        <v>108.45</v>
      </c>
      <c r="Z25" s="157">
        <v>5.3499999999999999E-2</v>
      </c>
    </row>
    <row r="26" spans="1:26" s="29" customFormat="1" ht="23.25" customHeight="1" x14ac:dyDescent="0.35">
      <c r="A26" s="131">
        <v>110035</v>
      </c>
      <c r="B26" s="131" t="s">
        <v>14</v>
      </c>
      <c r="C26" s="131" t="s">
        <v>15</v>
      </c>
      <c r="D26" s="131" t="s">
        <v>77</v>
      </c>
      <c r="E26" s="131">
        <v>7896226100357</v>
      </c>
      <c r="F26" s="131" t="s">
        <v>78</v>
      </c>
      <c r="G26" s="133" t="s">
        <v>79</v>
      </c>
      <c r="H26" s="129">
        <v>18.079999999999998</v>
      </c>
      <c r="I26" s="129">
        <v>24.14</v>
      </c>
      <c r="J26" s="129">
        <v>19.329999999999998</v>
      </c>
      <c r="K26" s="129">
        <v>25.75</v>
      </c>
      <c r="L26" s="129">
        <v>19.47</v>
      </c>
      <c r="M26" s="129">
        <v>25.93</v>
      </c>
      <c r="N26" s="129">
        <v>19.600000000000001</v>
      </c>
      <c r="O26" s="129">
        <v>26.12</v>
      </c>
      <c r="P26" s="129">
        <v>19.88</v>
      </c>
      <c r="Q26" s="129">
        <v>26.47</v>
      </c>
      <c r="R26" s="129">
        <v>20.170000000000002</v>
      </c>
      <c r="S26" s="129">
        <v>26.85</v>
      </c>
      <c r="T26" s="129">
        <v>20.47</v>
      </c>
      <c r="U26" s="129">
        <v>27.23</v>
      </c>
      <c r="V26" s="129">
        <v>20.77</v>
      </c>
      <c r="W26" s="129">
        <v>27.63</v>
      </c>
      <c r="X26" s="129">
        <v>17.03</v>
      </c>
      <c r="Y26" s="129">
        <v>23.55</v>
      </c>
      <c r="Z26" s="157">
        <v>5.3499999999999999E-2</v>
      </c>
    </row>
    <row r="27" spans="1:26" s="29" customFormat="1" ht="23.25" customHeight="1" x14ac:dyDescent="0.35">
      <c r="A27" s="131">
        <v>110036</v>
      </c>
      <c r="B27" s="131" t="s">
        <v>14</v>
      </c>
      <c r="C27" s="131" t="s">
        <v>15</v>
      </c>
      <c r="D27" s="131" t="s">
        <v>80</v>
      </c>
      <c r="E27" s="131">
        <v>7896226100364</v>
      </c>
      <c r="F27" s="131" t="s">
        <v>81</v>
      </c>
      <c r="G27" s="133" t="s">
        <v>82</v>
      </c>
      <c r="H27" s="129">
        <v>40.04</v>
      </c>
      <c r="I27" s="129">
        <v>53.49</v>
      </c>
      <c r="J27" s="129">
        <v>42.81</v>
      </c>
      <c r="K27" s="129">
        <v>57.06</v>
      </c>
      <c r="L27" s="129">
        <v>43.11</v>
      </c>
      <c r="M27" s="129">
        <v>57.45</v>
      </c>
      <c r="N27" s="129">
        <v>43.42</v>
      </c>
      <c r="O27" s="129">
        <v>57.85</v>
      </c>
      <c r="P27" s="129">
        <v>44.03</v>
      </c>
      <c r="Q27" s="129">
        <v>58.64</v>
      </c>
      <c r="R27" s="129">
        <v>44.67</v>
      </c>
      <c r="S27" s="129">
        <v>59.46</v>
      </c>
      <c r="T27" s="129">
        <v>45.33</v>
      </c>
      <c r="U27" s="129">
        <v>60.29</v>
      </c>
      <c r="V27" s="129">
        <v>46.01</v>
      </c>
      <c r="W27" s="129">
        <v>61.18</v>
      </c>
      <c r="X27" s="129">
        <v>37.729999999999997</v>
      </c>
      <c r="Y27" s="129">
        <v>52.15</v>
      </c>
      <c r="Z27" s="157">
        <v>7.0000000000000007E-2</v>
      </c>
    </row>
    <row r="28" spans="1:26" s="29" customFormat="1" ht="23.25" customHeight="1" x14ac:dyDescent="0.35">
      <c r="A28" s="131">
        <v>110037</v>
      </c>
      <c r="B28" s="131" t="s">
        <v>14</v>
      </c>
      <c r="C28" s="131" t="s">
        <v>15</v>
      </c>
      <c r="D28" s="131" t="s">
        <v>83</v>
      </c>
      <c r="E28" s="131">
        <v>7896226100371</v>
      </c>
      <c r="F28" s="131" t="s">
        <v>84</v>
      </c>
      <c r="G28" s="133" t="s">
        <v>85</v>
      </c>
      <c r="H28" s="129">
        <v>47.36</v>
      </c>
      <c r="I28" s="129">
        <v>63.26</v>
      </c>
      <c r="J28" s="129">
        <v>50.65</v>
      </c>
      <c r="K28" s="129">
        <v>67.5</v>
      </c>
      <c r="L28" s="129">
        <v>50.99</v>
      </c>
      <c r="M28" s="129">
        <v>67.95</v>
      </c>
      <c r="N28" s="129">
        <v>51.35</v>
      </c>
      <c r="O28" s="129">
        <v>68.42</v>
      </c>
      <c r="P28" s="129">
        <v>52.08</v>
      </c>
      <c r="Q28" s="129">
        <v>69.349999999999994</v>
      </c>
      <c r="R28" s="129">
        <v>52.84</v>
      </c>
      <c r="S28" s="129">
        <v>70.33</v>
      </c>
      <c r="T28" s="129">
        <v>53.61</v>
      </c>
      <c r="U28" s="129">
        <v>71.319999999999993</v>
      </c>
      <c r="V28" s="129">
        <v>54.42</v>
      </c>
      <c r="W28" s="129">
        <v>72.36</v>
      </c>
      <c r="X28" s="129">
        <v>44.62</v>
      </c>
      <c r="Y28" s="129">
        <v>61.68</v>
      </c>
      <c r="Z28" s="157">
        <v>5.3499999999999999E-2</v>
      </c>
    </row>
    <row r="29" spans="1:26" s="29" customFormat="1" ht="23.25" customHeight="1" x14ac:dyDescent="0.35">
      <c r="A29" s="131">
        <v>111041</v>
      </c>
      <c r="B29" s="131" t="s">
        <v>14</v>
      </c>
      <c r="C29" s="131" t="s">
        <v>15</v>
      </c>
      <c r="D29" s="131" t="s">
        <v>86</v>
      </c>
      <c r="E29" s="131">
        <v>7896226109534</v>
      </c>
      <c r="F29" s="131" t="s">
        <v>87</v>
      </c>
      <c r="G29" s="133" t="s">
        <v>88</v>
      </c>
      <c r="H29" s="129">
        <v>87.21</v>
      </c>
      <c r="I29" s="129">
        <v>116.49</v>
      </c>
      <c r="J29" s="129">
        <v>93.24</v>
      </c>
      <c r="K29" s="129">
        <v>124.29</v>
      </c>
      <c r="L29" s="129">
        <v>93.9</v>
      </c>
      <c r="M29" s="129">
        <v>125.13</v>
      </c>
      <c r="N29" s="129">
        <v>94.56</v>
      </c>
      <c r="O29" s="129">
        <v>125.97</v>
      </c>
      <c r="P29" s="129">
        <v>95.91</v>
      </c>
      <c r="Q29" s="129">
        <v>127.72</v>
      </c>
      <c r="R29" s="129">
        <v>97.3</v>
      </c>
      <c r="S29" s="129">
        <v>129.51</v>
      </c>
      <c r="T29" s="129">
        <v>98.73</v>
      </c>
      <c r="U29" s="129">
        <v>131.34</v>
      </c>
      <c r="V29" s="129">
        <v>100.2</v>
      </c>
      <c r="W29" s="129">
        <v>133.22999999999999</v>
      </c>
      <c r="X29" s="129">
        <v>82.16</v>
      </c>
      <c r="Y29" s="129">
        <v>113.58</v>
      </c>
      <c r="Z29" s="157">
        <v>5.3499999999999999E-2</v>
      </c>
    </row>
    <row r="30" spans="1:26" ht="23.25" x14ac:dyDescent="0.35">
      <c r="A30" s="130">
        <v>110301</v>
      </c>
      <c r="B30" s="130" t="s">
        <v>14</v>
      </c>
      <c r="C30" s="130" t="s">
        <v>15</v>
      </c>
      <c r="D30" s="130" t="s">
        <v>89</v>
      </c>
      <c r="E30" s="130">
        <v>7896226103013</v>
      </c>
      <c r="F30" s="130" t="s">
        <v>90</v>
      </c>
      <c r="G30" s="132" t="s">
        <v>91</v>
      </c>
      <c r="H30" s="129">
        <v>53.03</v>
      </c>
      <c r="I30" s="129">
        <v>70.84</v>
      </c>
      <c r="J30" s="129">
        <v>56.7</v>
      </c>
      <c r="K30" s="129">
        <v>75.59</v>
      </c>
      <c r="L30" s="129">
        <v>57.09</v>
      </c>
      <c r="M30" s="129">
        <v>76.09</v>
      </c>
      <c r="N30" s="129">
        <v>57.5</v>
      </c>
      <c r="O30" s="129">
        <v>76.61</v>
      </c>
      <c r="P30" s="129">
        <v>58.32</v>
      </c>
      <c r="Q30" s="129">
        <v>77.66</v>
      </c>
      <c r="R30" s="129">
        <v>59.16</v>
      </c>
      <c r="S30" s="129">
        <v>78.75</v>
      </c>
      <c r="T30" s="129">
        <v>60.03</v>
      </c>
      <c r="U30" s="129">
        <v>79.87</v>
      </c>
      <c r="V30" s="129">
        <v>60.93</v>
      </c>
      <c r="W30" s="129">
        <v>81.02</v>
      </c>
      <c r="X30" s="129">
        <v>49.96</v>
      </c>
      <c r="Y30" s="129">
        <v>69.069999999999993</v>
      </c>
      <c r="Z30" s="157">
        <v>8.4000000000000005E-2</v>
      </c>
    </row>
    <row r="31" spans="1:26" s="38" customFormat="1" ht="23.25" customHeight="1" x14ac:dyDescent="0.35">
      <c r="A31" s="131">
        <v>110302</v>
      </c>
      <c r="B31" s="131" t="s">
        <v>14</v>
      </c>
      <c r="C31" s="131" t="s">
        <v>15</v>
      </c>
      <c r="D31" s="130" t="s">
        <v>92</v>
      </c>
      <c r="E31" s="131">
        <v>7896226103020</v>
      </c>
      <c r="F31" s="130" t="s">
        <v>93</v>
      </c>
      <c r="G31" s="133" t="s">
        <v>94</v>
      </c>
      <c r="H31" s="129">
        <v>113.85</v>
      </c>
      <c r="I31" s="129">
        <v>152.09</v>
      </c>
      <c r="J31" s="129">
        <v>121.75</v>
      </c>
      <c r="K31" s="129">
        <v>162.29</v>
      </c>
      <c r="L31" s="129">
        <v>122.6</v>
      </c>
      <c r="M31" s="129">
        <v>163.38</v>
      </c>
      <c r="N31" s="129">
        <v>123.47</v>
      </c>
      <c r="O31" s="129">
        <v>164.5</v>
      </c>
      <c r="P31" s="129">
        <v>125.22</v>
      </c>
      <c r="Q31" s="129">
        <v>166.76</v>
      </c>
      <c r="R31" s="129">
        <v>127.03</v>
      </c>
      <c r="S31" s="129">
        <v>169.08</v>
      </c>
      <c r="T31" s="129">
        <v>128.9</v>
      </c>
      <c r="U31" s="129">
        <v>171.48</v>
      </c>
      <c r="V31" s="129">
        <v>130.83000000000001</v>
      </c>
      <c r="W31" s="129">
        <v>173.96</v>
      </c>
      <c r="X31" s="129">
        <v>107.28</v>
      </c>
      <c r="Y31" s="129">
        <v>148.31</v>
      </c>
      <c r="Z31" s="157">
        <v>8.4000000000000005E-2</v>
      </c>
    </row>
    <row r="32" spans="1:26" ht="23.25" customHeight="1" x14ac:dyDescent="0.35">
      <c r="A32" s="131">
        <v>110303</v>
      </c>
      <c r="B32" s="131" t="s">
        <v>14</v>
      </c>
      <c r="C32" s="131" t="s">
        <v>15</v>
      </c>
      <c r="D32" s="130" t="s">
        <v>95</v>
      </c>
      <c r="E32" s="131">
        <v>7896226103037</v>
      </c>
      <c r="F32" s="130" t="s">
        <v>96</v>
      </c>
      <c r="G32" s="133" t="s">
        <v>97</v>
      </c>
      <c r="H32" s="129">
        <v>157.22999999999999</v>
      </c>
      <c r="I32" s="129">
        <v>210.04</v>
      </c>
      <c r="J32" s="129">
        <v>168.14</v>
      </c>
      <c r="K32" s="129">
        <v>224.12</v>
      </c>
      <c r="L32" s="129">
        <v>169.31</v>
      </c>
      <c r="M32" s="129">
        <v>225.62</v>
      </c>
      <c r="N32" s="129">
        <v>170.5</v>
      </c>
      <c r="O32" s="129">
        <v>227.16</v>
      </c>
      <c r="P32" s="129">
        <v>172.93</v>
      </c>
      <c r="Q32" s="129">
        <v>230.28</v>
      </c>
      <c r="R32" s="129">
        <v>175.43</v>
      </c>
      <c r="S32" s="129">
        <v>233.5</v>
      </c>
      <c r="T32" s="129">
        <v>178.01</v>
      </c>
      <c r="U32" s="129">
        <v>236.82</v>
      </c>
      <c r="V32" s="129">
        <v>180.67</v>
      </c>
      <c r="W32" s="129">
        <v>240.24</v>
      </c>
      <c r="X32" s="129">
        <v>148.15</v>
      </c>
      <c r="Y32" s="129">
        <v>204.81</v>
      </c>
      <c r="Z32" s="157">
        <v>8.4000000000000005E-2</v>
      </c>
    </row>
    <row r="33" spans="1:26" ht="23.25" customHeight="1" x14ac:dyDescent="0.35">
      <c r="A33" s="131">
        <v>110235</v>
      </c>
      <c r="B33" s="130" t="s">
        <v>98</v>
      </c>
      <c r="C33" s="130" t="s">
        <v>15</v>
      </c>
      <c r="D33" s="130" t="s">
        <v>99</v>
      </c>
      <c r="E33" s="130">
        <v>7896226102351</v>
      </c>
      <c r="F33" s="130" t="s">
        <v>100</v>
      </c>
      <c r="G33" s="133" t="s">
        <v>101</v>
      </c>
      <c r="H33" s="129">
        <v>67.540000000000006</v>
      </c>
      <c r="I33" s="129">
        <v>90.22</v>
      </c>
      <c r="J33" s="129">
        <v>72.23</v>
      </c>
      <c r="K33" s="129">
        <v>96.28</v>
      </c>
      <c r="L33" s="129">
        <v>72.739999999999995</v>
      </c>
      <c r="M33" s="129">
        <v>96.93</v>
      </c>
      <c r="N33" s="129">
        <v>73.239999999999995</v>
      </c>
      <c r="O33" s="129">
        <v>97.58</v>
      </c>
      <c r="P33" s="129">
        <v>74.290000000000006</v>
      </c>
      <c r="Q33" s="129">
        <v>98.93</v>
      </c>
      <c r="R33" s="129">
        <v>75.37</v>
      </c>
      <c r="S33" s="129">
        <v>100.32</v>
      </c>
      <c r="T33" s="129">
        <v>76.48</v>
      </c>
      <c r="U33" s="129">
        <v>101.75</v>
      </c>
      <c r="V33" s="129">
        <v>77.62</v>
      </c>
      <c r="W33" s="129">
        <v>103.2</v>
      </c>
      <c r="X33" s="129">
        <v>63.65</v>
      </c>
      <c r="Y33" s="129">
        <v>87.99</v>
      </c>
      <c r="Z33" s="157"/>
    </row>
    <row r="34" spans="1:26" ht="23.25" customHeight="1" x14ac:dyDescent="0.35">
      <c r="A34" s="131">
        <v>110242</v>
      </c>
      <c r="B34" s="131" t="s">
        <v>14</v>
      </c>
      <c r="C34" s="131" t="s">
        <v>15</v>
      </c>
      <c r="D34" s="131" t="s">
        <v>102</v>
      </c>
      <c r="E34" s="131">
        <v>7896226102429</v>
      </c>
      <c r="F34" s="130" t="s">
        <v>103</v>
      </c>
      <c r="G34" s="133" t="s">
        <v>104</v>
      </c>
      <c r="H34" s="129">
        <v>78.31</v>
      </c>
      <c r="I34" s="129">
        <v>104.61</v>
      </c>
      <c r="J34" s="129">
        <v>83.74</v>
      </c>
      <c r="K34" s="129">
        <v>111.62</v>
      </c>
      <c r="L34" s="129">
        <v>84.31</v>
      </c>
      <c r="M34" s="129">
        <v>112.36</v>
      </c>
      <c r="N34" s="129">
        <v>84.91</v>
      </c>
      <c r="O34" s="129">
        <v>113.13</v>
      </c>
      <c r="P34" s="129">
        <v>86.12</v>
      </c>
      <c r="Q34" s="129">
        <v>114.69</v>
      </c>
      <c r="R34" s="129">
        <v>87.37</v>
      </c>
      <c r="S34" s="129">
        <v>116.29</v>
      </c>
      <c r="T34" s="129">
        <v>88.65</v>
      </c>
      <c r="U34" s="129">
        <v>117.94</v>
      </c>
      <c r="V34" s="129">
        <v>89.97</v>
      </c>
      <c r="W34" s="129">
        <v>119.63</v>
      </c>
      <c r="X34" s="129">
        <v>73.78</v>
      </c>
      <c r="Y34" s="129">
        <v>101.99</v>
      </c>
      <c r="Z34" s="157">
        <v>8.4000000000000005E-2</v>
      </c>
    </row>
    <row r="35" spans="1:26" ht="23.25" x14ac:dyDescent="0.35">
      <c r="A35" s="130">
        <v>110241</v>
      </c>
      <c r="B35" s="130" t="s">
        <v>25</v>
      </c>
      <c r="C35" s="130" t="s">
        <v>15</v>
      </c>
      <c r="D35" s="131" t="s">
        <v>105</v>
      </c>
      <c r="E35" s="130">
        <v>7896226102412</v>
      </c>
      <c r="F35" s="130" t="s">
        <v>106</v>
      </c>
      <c r="G35" s="132" t="s">
        <v>107</v>
      </c>
      <c r="H35" s="129">
        <v>46.87</v>
      </c>
      <c r="I35" s="129">
        <v>62.61</v>
      </c>
      <c r="J35" s="129">
        <v>50.12</v>
      </c>
      <c r="K35" s="129">
        <v>66.81</v>
      </c>
      <c r="L35" s="129">
        <v>50.47</v>
      </c>
      <c r="M35" s="129">
        <v>67.260000000000005</v>
      </c>
      <c r="N35" s="129">
        <v>50.83</v>
      </c>
      <c r="O35" s="129">
        <v>67.72</v>
      </c>
      <c r="P35" s="129">
        <v>51.56</v>
      </c>
      <c r="Q35" s="129">
        <v>68.650000000000006</v>
      </c>
      <c r="R35" s="129">
        <v>52.3</v>
      </c>
      <c r="S35" s="129">
        <v>69.61</v>
      </c>
      <c r="T35" s="129">
        <v>53.07</v>
      </c>
      <c r="U35" s="129">
        <v>70.599999999999994</v>
      </c>
      <c r="V35" s="129">
        <v>53.86</v>
      </c>
      <c r="W35" s="129">
        <v>71.62</v>
      </c>
      <c r="X35" s="129">
        <v>44.16</v>
      </c>
      <c r="Y35" s="129">
        <v>61.05</v>
      </c>
      <c r="Z35" s="157">
        <v>8.4000000000000005E-2</v>
      </c>
    </row>
    <row r="36" spans="1:26" ht="23.25" x14ac:dyDescent="0.35">
      <c r="A36" s="130">
        <v>110243</v>
      </c>
      <c r="B36" s="130" t="s">
        <v>25</v>
      </c>
      <c r="C36" s="130" t="s">
        <v>15</v>
      </c>
      <c r="D36" s="131" t="s">
        <v>108</v>
      </c>
      <c r="E36" s="130">
        <v>7896226102436</v>
      </c>
      <c r="F36" s="130" t="s">
        <v>109</v>
      </c>
      <c r="G36" s="132" t="s">
        <v>110</v>
      </c>
      <c r="H36" s="129">
        <v>61.38</v>
      </c>
      <c r="I36" s="129">
        <v>81.98</v>
      </c>
      <c r="J36" s="129">
        <v>65.64</v>
      </c>
      <c r="K36" s="129">
        <v>87.49</v>
      </c>
      <c r="L36" s="129">
        <v>66.09</v>
      </c>
      <c r="M36" s="129">
        <v>88.08</v>
      </c>
      <c r="N36" s="129">
        <v>66.56</v>
      </c>
      <c r="O36" s="129">
        <v>88.67</v>
      </c>
      <c r="P36" s="129">
        <v>67.510000000000005</v>
      </c>
      <c r="Q36" s="129">
        <v>89.91</v>
      </c>
      <c r="R36" s="129">
        <v>68.489999999999995</v>
      </c>
      <c r="S36" s="129">
        <v>91.15</v>
      </c>
      <c r="T36" s="129">
        <v>69.5</v>
      </c>
      <c r="U36" s="129">
        <v>92.45</v>
      </c>
      <c r="V36" s="129">
        <v>70.53</v>
      </c>
      <c r="W36" s="129">
        <v>93.78</v>
      </c>
      <c r="X36" s="129">
        <v>57.83</v>
      </c>
      <c r="Y36" s="129">
        <v>79.95</v>
      </c>
      <c r="Z36" s="157">
        <v>8.4000000000000005E-2</v>
      </c>
    </row>
    <row r="37" spans="1:26" ht="23.25" customHeight="1" x14ac:dyDescent="0.35">
      <c r="A37" s="131">
        <v>110250</v>
      </c>
      <c r="B37" s="131" t="s">
        <v>111</v>
      </c>
      <c r="C37" s="131" t="s">
        <v>15</v>
      </c>
      <c r="D37" s="131" t="s">
        <v>112</v>
      </c>
      <c r="E37" s="131">
        <v>7896226102504</v>
      </c>
      <c r="F37" s="131" t="s">
        <v>113</v>
      </c>
      <c r="G37" s="133" t="s">
        <v>114</v>
      </c>
      <c r="H37" s="129">
        <v>63.3</v>
      </c>
      <c r="I37" s="129">
        <v>84.55</v>
      </c>
      <c r="J37" s="129">
        <v>67.69</v>
      </c>
      <c r="K37" s="129">
        <v>90.22</v>
      </c>
      <c r="L37" s="129">
        <v>68.150000000000006</v>
      </c>
      <c r="M37" s="129">
        <v>90.83</v>
      </c>
      <c r="N37" s="129">
        <v>68.64</v>
      </c>
      <c r="O37" s="129">
        <v>91.45</v>
      </c>
      <c r="P37" s="129">
        <v>69.62</v>
      </c>
      <c r="Q37" s="129">
        <v>92.72</v>
      </c>
      <c r="R37" s="129">
        <v>70.63</v>
      </c>
      <c r="S37" s="129">
        <v>94.01</v>
      </c>
      <c r="T37" s="129">
        <v>71.66</v>
      </c>
      <c r="U37" s="129">
        <v>95.34</v>
      </c>
      <c r="V37" s="129">
        <v>72.739999999999995</v>
      </c>
      <c r="W37" s="129">
        <v>96.72</v>
      </c>
      <c r="X37" s="129">
        <v>59.64</v>
      </c>
      <c r="Y37" s="129">
        <v>82.45</v>
      </c>
      <c r="Z37" s="157"/>
    </row>
    <row r="38" spans="1:26" ht="23.25" customHeight="1" x14ac:dyDescent="0.35">
      <c r="A38" s="131">
        <v>110251</v>
      </c>
      <c r="B38" s="131" t="s">
        <v>25</v>
      </c>
      <c r="C38" s="131" t="s">
        <v>15</v>
      </c>
      <c r="D38" s="131" t="s">
        <v>115</v>
      </c>
      <c r="E38" s="131">
        <v>7896226102511</v>
      </c>
      <c r="F38" s="131" t="s">
        <v>116</v>
      </c>
      <c r="G38" s="133" t="s">
        <v>117</v>
      </c>
      <c r="H38" s="129">
        <v>42.21</v>
      </c>
      <c r="I38" s="129">
        <v>56.38</v>
      </c>
      <c r="J38" s="129">
        <v>45.13</v>
      </c>
      <c r="K38" s="129">
        <v>60.16</v>
      </c>
      <c r="L38" s="129">
        <v>45.45</v>
      </c>
      <c r="M38" s="129">
        <v>60.57</v>
      </c>
      <c r="N38" s="129">
        <v>45.78</v>
      </c>
      <c r="O38" s="129">
        <v>60.99</v>
      </c>
      <c r="P38" s="129">
        <v>46.42</v>
      </c>
      <c r="Q38" s="129">
        <v>61.82</v>
      </c>
      <c r="R38" s="129">
        <v>47.1</v>
      </c>
      <c r="S38" s="129">
        <v>62.68</v>
      </c>
      <c r="T38" s="129">
        <v>47.79</v>
      </c>
      <c r="U38" s="129">
        <v>63.58</v>
      </c>
      <c r="V38" s="129">
        <v>48.5</v>
      </c>
      <c r="W38" s="129">
        <v>64.489999999999995</v>
      </c>
      <c r="X38" s="129">
        <v>39.770000000000003</v>
      </c>
      <c r="Y38" s="129">
        <v>54.98</v>
      </c>
      <c r="Z38" s="157"/>
    </row>
    <row r="39" spans="1:26" ht="23.25" x14ac:dyDescent="0.35">
      <c r="A39" s="131">
        <v>111011</v>
      </c>
      <c r="B39" s="131" t="s">
        <v>14</v>
      </c>
      <c r="C39" s="131" t="s">
        <v>15</v>
      </c>
      <c r="D39" s="131" t="s">
        <v>118</v>
      </c>
      <c r="E39" s="131">
        <v>7896226109428</v>
      </c>
      <c r="F39" s="131" t="s">
        <v>119</v>
      </c>
      <c r="G39" s="133" t="s">
        <v>120</v>
      </c>
      <c r="H39" s="129">
        <v>74.55</v>
      </c>
      <c r="I39" s="129">
        <v>99.57</v>
      </c>
      <c r="J39" s="129">
        <v>79.72</v>
      </c>
      <c r="K39" s="129">
        <v>106.25</v>
      </c>
      <c r="L39" s="129">
        <v>80.28</v>
      </c>
      <c r="M39" s="129">
        <v>106.98</v>
      </c>
      <c r="N39" s="129">
        <v>80.83</v>
      </c>
      <c r="O39" s="129">
        <v>107.7</v>
      </c>
      <c r="P39" s="129">
        <v>81.98</v>
      </c>
      <c r="Q39" s="129">
        <v>109.18</v>
      </c>
      <c r="R39" s="129">
        <v>83.18</v>
      </c>
      <c r="S39" s="129">
        <v>110.72</v>
      </c>
      <c r="T39" s="129">
        <v>84.4</v>
      </c>
      <c r="U39" s="129">
        <v>112.28</v>
      </c>
      <c r="V39" s="129">
        <v>85.65</v>
      </c>
      <c r="W39" s="129">
        <v>113.89</v>
      </c>
      <c r="X39" s="129">
        <v>70.25</v>
      </c>
      <c r="Y39" s="129">
        <v>97.11</v>
      </c>
      <c r="Z39" s="157">
        <v>5.3499999999999999E-2</v>
      </c>
    </row>
    <row r="40" spans="1:26" ht="23.25" customHeight="1" x14ac:dyDescent="0.35">
      <c r="A40" s="131">
        <v>111012</v>
      </c>
      <c r="B40" s="131" t="s">
        <v>14</v>
      </c>
      <c r="C40" s="131" t="s">
        <v>15</v>
      </c>
      <c r="D40" s="131" t="s">
        <v>121</v>
      </c>
      <c r="E40" s="131">
        <v>7896226109435</v>
      </c>
      <c r="F40" s="131" t="s">
        <v>122</v>
      </c>
      <c r="G40" s="133" t="s">
        <v>123</v>
      </c>
      <c r="H40" s="129">
        <v>91.84</v>
      </c>
      <c r="I40" s="129">
        <v>122.68</v>
      </c>
      <c r="J40" s="129">
        <v>98.2</v>
      </c>
      <c r="K40" s="129">
        <v>130.91</v>
      </c>
      <c r="L40" s="129">
        <v>98.9</v>
      </c>
      <c r="M40" s="129">
        <v>131.80000000000001</v>
      </c>
      <c r="N40" s="129">
        <v>99.6</v>
      </c>
      <c r="O40" s="129">
        <v>132.69</v>
      </c>
      <c r="P40" s="129">
        <v>101.01</v>
      </c>
      <c r="Q40" s="129">
        <v>134.51</v>
      </c>
      <c r="R40" s="129">
        <v>102.48</v>
      </c>
      <c r="S40" s="129">
        <v>136.4</v>
      </c>
      <c r="T40" s="129">
        <v>103.98</v>
      </c>
      <c r="U40" s="129">
        <v>138.32</v>
      </c>
      <c r="V40" s="129">
        <v>105.53</v>
      </c>
      <c r="W40" s="129">
        <v>140.32</v>
      </c>
      <c r="X40" s="129">
        <v>86.54</v>
      </c>
      <c r="Y40" s="129">
        <v>119.64</v>
      </c>
      <c r="Z40" s="157">
        <v>5.3499999999999999E-2</v>
      </c>
    </row>
    <row r="41" spans="1:26" ht="23.25" customHeight="1" x14ac:dyDescent="0.35">
      <c r="A41" s="131">
        <v>111014</v>
      </c>
      <c r="B41" s="131" t="s">
        <v>14</v>
      </c>
      <c r="C41" s="131" t="s">
        <v>15</v>
      </c>
      <c r="D41" s="131" t="s">
        <v>124</v>
      </c>
      <c r="E41" s="131">
        <v>7896226109459</v>
      </c>
      <c r="F41" s="131" t="s">
        <v>125</v>
      </c>
      <c r="G41" s="133" t="s">
        <v>126</v>
      </c>
      <c r="H41" s="129">
        <v>165.31</v>
      </c>
      <c r="I41" s="129">
        <v>220.83</v>
      </c>
      <c r="J41" s="129">
        <v>176.79</v>
      </c>
      <c r="K41" s="129">
        <v>235.65</v>
      </c>
      <c r="L41" s="129">
        <v>178.01</v>
      </c>
      <c r="M41" s="129">
        <v>237.22</v>
      </c>
      <c r="N41" s="129">
        <v>179.27</v>
      </c>
      <c r="O41" s="129">
        <v>238.85</v>
      </c>
      <c r="P41" s="129">
        <v>181.82</v>
      </c>
      <c r="Q41" s="129">
        <v>242.13</v>
      </c>
      <c r="R41" s="129">
        <v>184.45</v>
      </c>
      <c r="S41" s="129">
        <v>245.51</v>
      </c>
      <c r="T41" s="129">
        <v>187.16</v>
      </c>
      <c r="U41" s="129">
        <v>248.98</v>
      </c>
      <c r="V41" s="129">
        <v>189.95</v>
      </c>
      <c r="W41" s="129">
        <v>252.59</v>
      </c>
      <c r="X41" s="129">
        <v>155.77000000000001</v>
      </c>
      <c r="Y41" s="129">
        <v>215.35</v>
      </c>
      <c r="Z41" s="157">
        <v>5.3499999999999999E-2</v>
      </c>
    </row>
    <row r="42" spans="1:26" ht="23.25" customHeight="1" x14ac:dyDescent="0.35">
      <c r="A42" s="131">
        <v>110970</v>
      </c>
      <c r="B42" s="131" t="s">
        <v>14</v>
      </c>
      <c r="C42" s="131" t="s">
        <v>15</v>
      </c>
      <c r="D42" s="131" t="s">
        <v>127</v>
      </c>
      <c r="E42" s="131">
        <v>7896226109275</v>
      </c>
      <c r="F42" s="131" t="s">
        <v>128</v>
      </c>
      <c r="G42" s="133" t="s">
        <v>129</v>
      </c>
      <c r="H42" s="129">
        <v>62.38</v>
      </c>
      <c r="I42" s="129">
        <v>83.32</v>
      </c>
      <c r="J42" s="129">
        <v>66.709999999999994</v>
      </c>
      <c r="K42" s="129">
        <v>88.92</v>
      </c>
      <c r="L42" s="129">
        <v>67.17</v>
      </c>
      <c r="M42" s="129">
        <v>89.52</v>
      </c>
      <c r="N42" s="129">
        <v>67.650000000000006</v>
      </c>
      <c r="O42" s="129">
        <v>90.13</v>
      </c>
      <c r="P42" s="129">
        <v>68.61</v>
      </c>
      <c r="Q42" s="129">
        <v>91.37</v>
      </c>
      <c r="R42" s="129">
        <v>69.599999999999994</v>
      </c>
      <c r="S42" s="129">
        <v>92.64</v>
      </c>
      <c r="T42" s="129">
        <v>70.63</v>
      </c>
      <c r="U42" s="129">
        <v>93.96</v>
      </c>
      <c r="V42" s="129">
        <v>71.680000000000007</v>
      </c>
      <c r="W42" s="129">
        <v>95.31</v>
      </c>
      <c r="X42" s="129">
        <v>58.78</v>
      </c>
      <c r="Y42" s="129">
        <v>81.260000000000005</v>
      </c>
      <c r="Z42" s="157"/>
    </row>
    <row r="43" spans="1:26" ht="23.25" customHeight="1" x14ac:dyDescent="0.35">
      <c r="A43" s="131">
        <v>110254</v>
      </c>
      <c r="B43" s="131" t="s">
        <v>14</v>
      </c>
      <c r="C43" s="131" t="s">
        <v>15</v>
      </c>
      <c r="D43" s="131" t="s">
        <v>130</v>
      </c>
      <c r="E43" s="131">
        <v>7896226102542</v>
      </c>
      <c r="F43" s="131" t="s">
        <v>131</v>
      </c>
      <c r="G43" s="133" t="s">
        <v>132</v>
      </c>
      <c r="H43" s="129">
        <v>22.78</v>
      </c>
      <c r="I43" s="129">
        <v>30.42</v>
      </c>
      <c r="J43" s="129">
        <v>24.36</v>
      </c>
      <c r="K43" s="129">
        <v>32.47</v>
      </c>
      <c r="L43" s="129">
        <v>24.53</v>
      </c>
      <c r="M43" s="129">
        <v>32.69</v>
      </c>
      <c r="N43" s="129">
        <v>24.71</v>
      </c>
      <c r="O43" s="129">
        <v>32.93</v>
      </c>
      <c r="P43" s="129">
        <v>25.06</v>
      </c>
      <c r="Q43" s="129">
        <v>33.369999999999997</v>
      </c>
      <c r="R43" s="129">
        <v>25.42</v>
      </c>
      <c r="S43" s="129">
        <v>33.83</v>
      </c>
      <c r="T43" s="129">
        <v>25.8</v>
      </c>
      <c r="U43" s="129">
        <v>34.32</v>
      </c>
      <c r="V43" s="129">
        <v>26.18</v>
      </c>
      <c r="W43" s="129">
        <v>34.81</v>
      </c>
      <c r="X43" s="129">
        <v>21.47</v>
      </c>
      <c r="Y43" s="129">
        <v>29.68</v>
      </c>
      <c r="Z43" s="157"/>
    </row>
    <row r="44" spans="1:26" ht="23.25" x14ac:dyDescent="0.35">
      <c r="A44" s="131">
        <v>110255</v>
      </c>
      <c r="B44" s="131" t="s">
        <v>14</v>
      </c>
      <c r="C44" s="131" t="s">
        <v>15</v>
      </c>
      <c r="D44" s="131" t="s">
        <v>133</v>
      </c>
      <c r="E44" s="131">
        <v>7896226102559</v>
      </c>
      <c r="F44" s="131" t="s">
        <v>134</v>
      </c>
      <c r="G44" s="133" t="s">
        <v>135</v>
      </c>
      <c r="H44" s="129">
        <v>7.59</v>
      </c>
      <c r="I44" s="129">
        <v>10.14</v>
      </c>
      <c r="J44" s="129">
        <v>8.1199999999999992</v>
      </c>
      <c r="K44" s="129">
        <v>10.82</v>
      </c>
      <c r="L44" s="129">
        <v>8.17</v>
      </c>
      <c r="M44" s="129">
        <v>10.89</v>
      </c>
      <c r="N44" s="129">
        <v>8.23</v>
      </c>
      <c r="O44" s="129">
        <v>10.96</v>
      </c>
      <c r="P44" s="129">
        <v>8.35</v>
      </c>
      <c r="Q44" s="129">
        <v>11.12</v>
      </c>
      <c r="R44" s="129">
        <v>8.4700000000000006</v>
      </c>
      <c r="S44" s="129">
        <v>11.27</v>
      </c>
      <c r="T44" s="129">
        <v>8.6</v>
      </c>
      <c r="U44" s="129">
        <v>11.44</v>
      </c>
      <c r="V44" s="129">
        <v>8.7200000000000006</v>
      </c>
      <c r="W44" s="129">
        <v>11.59</v>
      </c>
      <c r="X44" s="129">
        <v>7.15</v>
      </c>
      <c r="Y44" s="129">
        <v>9.8800000000000008</v>
      </c>
      <c r="Z44" s="157"/>
    </row>
    <row r="45" spans="1:26" ht="23.25" customHeight="1" x14ac:dyDescent="0.35">
      <c r="A45" s="131">
        <v>110283</v>
      </c>
      <c r="B45" s="131" t="s">
        <v>25</v>
      </c>
      <c r="C45" s="131" t="s">
        <v>15</v>
      </c>
      <c r="D45" s="131" t="s">
        <v>136</v>
      </c>
      <c r="E45" s="131">
        <v>7896226102832</v>
      </c>
      <c r="F45" s="130" t="s">
        <v>137</v>
      </c>
      <c r="G45" s="133" t="s">
        <v>138</v>
      </c>
      <c r="H45" s="129">
        <v>72.540000000000006</v>
      </c>
      <c r="I45" s="129">
        <v>96.91</v>
      </c>
      <c r="J45" s="129">
        <v>77.569999999999993</v>
      </c>
      <c r="K45" s="129">
        <v>103.4</v>
      </c>
      <c r="L45" s="129">
        <v>78.11</v>
      </c>
      <c r="M45" s="129">
        <v>104.09</v>
      </c>
      <c r="N45" s="129">
        <v>78.66</v>
      </c>
      <c r="O45" s="129">
        <v>104.8</v>
      </c>
      <c r="P45" s="129">
        <v>79.790000000000006</v>
      </c>
      <c r="Q45" s="129">
        <v>106.25</v>
      </c>
      <c r="R45" s="129">
        <v>80.94</v>
      </c>
      <c r="S45" s="129">
        <v>107.74</v>
      </c>
      <c r="T45" s="129">
        <v>82.13</v>
      </c>
      <c r="U45" s="129">
        <v>109.27</v>
      </c>
      <c r="V45" s="129">
        <v>83.36</v>
      </c>
      <c r="W45" s="129">
        <v>110.84</v>
      </c>
      <c r="X45" s="129">
        <v>68.349999999999994</v>
      </c>
      <c r="Y45" s="129">
        <v>94.5</v>
      </c>
      <c r="Z45" s="157">
        <v>5.3499999999999999E-2</v>
      </c>
    </row>
    <row r="46" spans="1:26" ht="23.25" customHeight="1" x14ac:dyDescent="0.35">
      <c r="A46" s="131">
        <v>110901</v>
      </c>
      <c r="B46" s="131" t="s">
        <v>25</v>
      </c>
      <c r="C46" s="131" t="s">
        <v>15</v>
      </c>
      <c r="D46" s="131" t="s">
        <v>139</v>
      </c>
      <c r="E46" s="131">
        <v>7896226109015</v>
      </c>
      <c r="F46" s="130" t="s">
        <v>140</v>
      </c>
      <c r="G46" s="133" t="s">
        <v>141</v>
      </c>
      <c r="H46" s="129">
        <v>119.37</v>
      </c>
      <c r="I46" s="129">
        <v>159.44999999999999</v>
      </c>
      <c r="J46" s="129">
        <v>127.64</v>
      </c>
      <c r="K46" s="129">
        <v>170.12</v>
      </c>
      <c r="L46" s="129">
        <v>128.53</v>
      </c>
      <c r="M46" s="129">
        <v>171.29</v>
      </c>
      <c r="N46" s="129">
        <v>129.43</v>
      </c>
      <c r="O46" s="129">
        <v>172.43</v>
      </c>
      <c r="P46" s="129">
        <v>131.28</v>
      </c>
      <c r="Q46" s="129">
        <v>174.83</v>
      </c>
      <c r="R46" s="129">
        <v>133.18</v>
      </c>
      <c r="S46" s="129">
        <v>177.26</v>
      </c>
      <c r="T46" s="129">
        <v>135.13999999999999</v>
      </c>
      <c r="U46" s="129">
        <v>179.78</v>
      </c>
      <c r="V46" s="129">
        <v>137.15</v>
      </c>
      <c r="W46" s="129">
        <v>182.36</v>
      </c>
      <c r="X46" s="129">
        <v>112.47</v>
      </c>
      <c r="Y46" s="129">
        <v>155.49</v>
      </c>
      <c r="Z46" s="157">
        <v>5.3499999999999999E-2</v>
      </c>
    </row>
    <row r="47" spans="1:26" ht="23.25" x14ac:dyDescent="0.35">
      <c r="A47" s="130">
        <v>110285</v>
      </c>
      <c r="B47" s="130" t="s">
        <v>25</v>
      </c>
      <c r="C47" s="130" t="s">
        <v>15</v>
      </c>
      <c r="D47" s="131" t="s">
        <v>142</v>
      </c>
      <c r="E47" s="130">
        <v>7896226107646</v>
      </c>
      <c r="F47" s="130" t="s">
        <v>143</v>
      </c>
      <c r="G47" s="132" t="s">
        <v>144</v>
      </c>
      <c r="H47" s="129">
        <v>28.54</v>
      </c>
      <c r="I47" s="129">
        <v>38.119999999999997</v>
      </c>
      <c r="J47" s="129">
        <v>30.52</v>
      </c>
      <c r="K47" s="129">
        <v>40.67</v>
      </c>
      <c r="L47" s="129">
        <v>30.73</v>
      </c>
      <c r="M47" s="129">
        <v>40.94</v>
      </c>
      <c r="N47" s="129">
        <v>30.95</v>
      </c>
      <c r="O47" s="129">
        <v>41.23</v>
      </c>
      <c r="P47" s="129">
        <v>31.39</v>
      </c>
      <c r="Q47" s="129">
        <v>41.8</v>
      </c>
      <c r="R47" s="129">
        <v>31.84</v>
      </c>
      <c r="S47" s="129">
        <v>42.39</v>
      </c>
      <c r="T47" s="129">
        <v>32.31</v>
      </c>
      <c r="U47" s="129">
        <v>42.99</v>
      </c>
      <c r="V47" s="129">
        <v>32.78</v>
      </c>
      <c r="W47" s="129">
        <v>43.59</v>
      </c>
      <c r="X47" s="129">
        <v>26.89</v>
      </c>
      <c r="Y47" s="129">
        <v>37.17</v>
      </c>
      <c r="Z47" s="157">
        <v>5.3499999999999999E-2</v>
      </c>
    </row>
    <row r="48" spans="1:26" ht="26.25" customHeight="1" x14ac:dyDescent="0.35">
      <c r="A48" s="131">
        <v>111090</v>
      </c>
      <c r="B48" s="131" t="s">
        <v>25</v>
      </c>
      <c r="C48" s="131" t="s">
        <v>15</v>
      </c>
      <c r="D48" s="131" t="s">
        <v>145</v>
      </c>
      <c r="E48" s="137">
        <v>7896226109657</v>
      </c>
      <c r="F48" s="131" t="s">
        <v>146</v>
      </c>
      <c r="G48" s="133" t="s">
        <v>147</v>
      </c>
      <c r="H48" s="129">
        <v>35.25</v>
      </c>
      <c r="I48" s="129">
        <v>47.09</v>
      </c>
      <c r="J48" s="129">
        <v>37.69</v>
      </c>
      <c r="K48" s="129">
        <v>50.24</v>
      </c>
      <c r="L48" s="129">
        <v>37.950000000000003</v>
      </c>
      <c r="M48" s="129">
        <v>50.58</v>
      </c>
      <c r="N48" s="129">
        <v>38.229999999999997</v>
      </c>
      <c r="O48" s="129">
        <v>50.93</v>
      </c>
      <c r="P48" s="129">
        <v>38.770000000000003</v>
      </c>
      <c r="Q48" s="129">
        <v>51.64</v>
      </c>
      <c r="R48" s="129">
        <v>39.33</v>
      </c>
      <c r="S48" s="129">
        <v>52.35</v>
      </c>
      <c r="T48" s="129">
        <v>39.9</v>
      </c>
      <c r="U48" s="129">
        <v>53.08</v>
      </c>
      <c r="V48" s="129">
        <v>40.5</v>
      </c>
      <c r="W48" s="129">
        <v>53.85</v>
      </c>
      <c r="X48" s="129">
        <v>33.21</v>
      </c>
      <c r="Y48" s="129">
        <v>45.92</v>
      </c>
      <c r="Z48" s="157">
        <v>5.3499999999999999E-2</v>
      </c>
    </row>
    <row r="49" spans="1:26" ht="23.25" customHeight="1" x14ac:dyDescent="0.35">
      <c r="A49" s="131">
        <v>110260</v>
      </c>
      <c r="B49" s="131" t="s">
        <v>25</v>
      </c>
      <c r="C49" s="131" t="s">
        <v>15</v>
      </c>
      <c r="D49" s="131" t="s">
        <v>148</v>
      </c>
      <c r="E49" s="131">
        <v>7896226102603</v>
      </c>
      <c r="F49" s="131" t="s">
        <v>149</v>
      </c>
      <c r="G49" s="133" t="s">
        <v>150</v>
      </c>
      <c r="H49" s="129">
        <v>67.94</v>
      </c>
      <c r="I49" s="129">
        <v>90.76</v>
      </c>
      <c r="J49" s="129">
        <v>72.650000000000006</v>
      </c>
      <c r="K49" s="129">
        <v>96.84</v>
      </c>
      <c r="L49" s="129">
        <v>73.16</v>
      </c>
      <c r="M49" s="129">
        <v>97.49</v>
      </c>
      <c r="N49" s="129">
        <v>73.67</v>
      </c>
      <c r="O49" s="129">
        <v>98.15</v>
      </c>
      <c r="P49" s="129">
        <v>74.739999999999995</v>
      </c>
      <c r="Q49" s="129">
        <v>99.52</v>
      </c>
      <c r="R49" s="129">
        <v>75.81</v>
      </c>
      <c r="S49" s="129">
        <v>100.9</v>
      </c>
      <c r="T49" s="129">
        <v>76.92</v>
      </c>
      <c r="U49" s="129">
        <v>102.33</v>
      </c>
      <c r="V49" s="129">
        <v>78.06</v>
      </c>
      <c r="W49" s="129">
        <v>103.81</v>
      </c>
      <c r="X49" s="129">
        <v>64.02</v>
      </c>
      <c r="Y49" s="129">
        <v>88.5</v>
      </c>
      <c r="Z49" s="157">
        <v>5.3499999999999999E-2</v>
      </c>
    </row>
    <row r="50" spans="1:26" ht="23.25" x14ac:dyDescent="0.35">
      <c r="A50" s="131">
        <v>111001</v>
      </c>
      <c r="B50" s="131" t="s">
        <v>25</v>
      </c>
      <c r="C50" s="131" t="s">
        <v>15</v>
      </c>
      <c r="D50" s="131" t="s">
        <v>151</v>
      </c>
      <c r="E50" s="137">
        <v>7896226109336</v>
      </c>
      <c r="F50" s="131" t="s">
        <v>152</v>
      </c>
      <c r="G50" s="133" t="s">
        <v>153</v>
      </c>
      <c r="H50" s="129">
        <v>108.34</v>
      </c>
      <c r="I50" s="129">
        <v>144.71</v>
      </c>
      <c r="J50" s="129">
        <v>115.86</v>
      </c>
      <c r="K50" s="129">
        <v>154.43</v>
      </c>
      <c r="L50" s="129">
        <v>116.66</v>
      </c>
      <c r="M50" s="129">
        <v>155.47</v>
      </c>
      <c r="N50" s="129">
        <v>117.48</v>
      </c>
      <c r="O50" s="129">
        <v>156.53</v>
      </c>
      <c r="P50" s="129">
        <v>119.17</v>
      </c>
      <c r="Q50" s="129">
        <v>158.69</v>
      </c>
      <c r="R50" s="129">
        <v>120.88</v>
      </c>
      <c r="S50" s="129">
        <v>160.9</v>
      </c>
      <c r="T50" s="129">
        <v>122.66</v>
      </c>
      <c r="U50" s="129">
        <v>163.19</v>
      </c>
      <c r="V50" s="129">
        <v>124.49</v>
      </c>
      <c r="W50" s="129">
        <v>165.53</v>
      </c>
      <c r="X50" s="129">
        <v>102.08</v>
      </c>
      <c r="Y50" s="129">
        <v>141.13</v>
      </c>
      <c r="Z50" s="157">
        <v>5.3499999999999999E-2</v>
      </c>
    </row>
    <row r="51" spans="1:26" ht="26.25" customHeight="1" x14ac:dyDescent="0.35">
      <c r="A51" s="131">
        <v>111091</v>
      </c>
      <c r="B51" s="131" t="s">
        <v>25</v>
      </c>
      <c r="C51" s="131" t="s">
        <v>15</v>
      </c>
      <c r="D51" s="131" t="s">
        <v>154</v>
      </c>
      <c r="E51" s="131">
        <v>7896226109664</v>
      </c>
      <c r="F51" s="131" t="s">
        <v>155</v>
      </c>
      <c r="G51" s="133" t="s">
        <v>156</v>
      </c>
      <c r="H51" s="129">
        <v>39.799999999999997</v>
      </c>
      <c r="I51" s="129">
        <v>53.15</v>
      </c>
      <c r="J51" s="129">
        <v>42.57</v>
      </c>
      <c r="K51" s="129">
        <v>56.73</v>
      </c>
      <c r="L51" s="129">
        <v>42.86</v>
      </c>
      <c r="M51" s="129">
        <v>57.11</v>
      </c>
      <c r="N51" s="129">
        <v>43.16</v>
      </c>
      <c r="O51" s="129">
        <v>57.49</v>
      </c>
      <c r="P51" s="129">
        <v>43.78</v>
      </c>
      <c r="Q51" s="129">
        <v>58.3</v>
      </c>
      <c r="R51" s="129">
        <v>44.41</v>
      </c>
      <c r="S51" s="129">
        <v>59.11</v>
      </c>
      <c r="T51" s="129">
        <v>45.05</v>
      </c>
      <c r="U51" s="129">
        <v>59.94</v>
      </c>
      <c r="V51" s="129">
        <v>45.73</v>
      </c>
      <c r="W51" s="129">
        <v>60.81</v>
      </c>
      <c r="X51" s="129">
        <v>37.5</v>
      </c>
      <c r="Y51" s="129">
        <v>51.85</v>
      </c>
      <c r="Z51" s="157">
        <v>5.3499999999999999E-2</v>
      </c>
    </row>
    <row r="52" spans="1:26" ht="26.25" customHeight="1" x14ac:dyDescent="0.35">
      <c r="A52" s="131">
        <v>110280</v>
      </c>
      <c r="B52" s="131" t="s">
        <v>25</v>
      </c>
      <c r="C52" s="131" t="s">
        <v>15</v>
      </c>
      <c r="D52" s="131" t="s">
        <v>157</v>
      </c>
      <c r="E52" s="131">
        <v>7896226102801</v>
      </c>
      <c r="F52" s="131" t="s">
        <v>158</v>
      </c>
      <c r="G52" s="133" t="s">
        <v>159</v>
      </c>
      <c r="H52" s="129">
        <v>76.77</v>
      </c>
      <c r="I52" s="129">
        <v>102.55</v>
      </c>
      <c r="J52" s="129">
        <v>82.09</v>
      </c>
      <c r="K52" s="129">
        <v>109.42</v>
      </c>
      <c r="L52" s="129">
        <v>82.67</v>
      </c>
      <c r="M52" s="129">
        <v>110.15</v>
      </c>
      <c r="N52" s="129">
        <v>83.25</v>
      </c>
      <c r="O52" s="129">
        <v>110.91</v>
      </c>
      <c r="P52" s="129">
        <v>84.44</v>
      </c>
      <c r="Q52" s="129">
        <v>112.45</v>
      </c>
      <c r="R52" s="129">
        <v>85.65</v>
      </c>
      <c r="S52" s="129">
        <v>114.01</v>
      </c>
      <c r="T52" s="129">
        <v>86.91</v>
      </c>
      <c r="U52" s="129">
        <v>115.63</v>
      </c>
      <c r="V52" s="129">
        <v>88.21</v>
      </c>
      <c r="W52" s="129">
        <v>117.29</v>
      </c>
      <c r="X52" s="129">
        <v>72.33</v>
      </c>
      <c r="Y52" s="129">
        <v>100</v>
      </c>
      <c r="Z52" s="157">
        <v>5.3499999999999999E-2</v>
      </c>
    </row>
    <row r="53" spans="1:26" ht="23.25" customHeight="1" x14ac:dyDescent="0.35">
      <c r="A53" s="138">
        <v>111003</v>
      </c>
      <c r="B53" s="138" t="s">
        <v>25</v>
      </c>
      <c r="C53" s="138" t="s">
        <v>15</v>
      </c>
      <c r="D53" s="138" t="s">
        <v>160</v>
      </c>
      <c r="E53" s="139">
        <v>7896226109350</v>
      </c>
      <c r="F53" s="138" t="s">
        <v>161</v>
      </c>
      <c r="G53" s="140" t="s">
        <v>162</v>
      </c>
      <c r="H53" s="141">
        <v>131.58000000000001</v>
      </c>
      <c r="I53" s="141">
        <v>175.75</v>
      </c>
      <c r="J53" s="141">
        <v>140.69999999999999</v>
      </c>
      <c r="K53" s="141">
        <v>187.54</v>
      </c>
      <c r="L53" s="141">
        <v>141.68</v>
      </c>
      <c r="M53" s="141">
        <v>188.8</v>
      </c>
      <c r="N53" s="141">
        <v>142.69</v>
      </c>
      <c r="O53" s="141">
        <v>190.09</v>
      </c>
      <c r="P53" s="141">
        <v>144.72</v>
      </c>
      <c r="Q53" s="141">
        <v>192.72</v>
      </c>
      <c r="R53" s="141">
        <v>146.82</v>
      </c>
      <c r="S53" s="141">
        <v>195.42</v>
      </c>
      <c r="T53" s="141">
        <v>148.97</v>
      </c>
      <c r="U53" s="141">
        <v>198.18</v>
      </c>
      <c r="V53" s="141">
        <v>151.19</v>
      </c>
      <c r="W53" s="141">
        <v>201.03</v>
      </c>
      <c r="X53" s="141">
        <v>123.98</v>
      </c>
      <c r="Y53" s="141">
        <v>171.39</v>
      </c>
      <c r="Z53" s="157">
        <v>5.3499999999999999E-2</v>
      </c>
    </row>
    <row r="54" spans="1:26" ht="13.5" customHeight="1" x14ac:dyDescent="0.35"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57"/>
    </row>
    <row r="55" spans="1:26" s="28" customFormat="1" ht="20.25" customHeight="1" x14ac:dyDescent="0.35">
      <c r="A55" s="167" t="s">
        <v>2</v>
      </c>
      <c r="B55" s="167" t="s">
        <v>3</v>
      </c>
      <c r="C55" s="163" t="s">
        <v>4</v>
      </c>
      <c r="D55" s="163" t="s">
        <v>5</v>
      </c>
      <c r="E55" s="171" t="s">
        <v>163</v>
      </c>
      <c r="F55" s="167" t="s">
        <v>7</v>
      </c>
      <c r="G55" s="161" t="s">
        <v>164</v>
      </c>
      <c r="H55" s="165">
        <v>0.12</v>
      </c>
      <c r="I55" s="165"/>
      <c r="J55" s="165">
        <v>0.17</v>
      </c>
      <c r="K55" s="165"/>
      <c r="L55" s="166" t="s">
        <v>9</v>
      </c>
      <c r="M55" s="165"/>
      <c r="N55" s="165">
        <v>0.18</v>
      </c>
      <c r="O55" s="165"/>
      <c r="P55" s="165">
        <v>0.19</v>
      </c>
      <c r="Q55" s="165"/>
      <c r="R55" s="165">
        <v>0.2</v>
      </c>
      <c r="S55" s="165"/>
      <c r="T55" s="165">
        <v>0.21</v>
      </c>
      <c r="U55" s="165"/>
      <c r="V55" s="165">
        <v>0.22</v>
      </c>
      <c r="W55" s="165"/>
      <c r="X55" s="169" t="s">
        <v>10</v>
      </c>
      <c r="Y55" s="170"/>
      <c r="Z55" s="157"/>
    </row>
    <row r="56" spans="1:26" ht="30" customHeight="1" x14ac:dyDescent="0.35">
      <c r="A56" s="168"/>
      <c r="B56" s="168"/>
      <c r="C56" s="164"/>
      <c r="D56" s="164"/>
      <c r="E56" s="168"/>
      <c r="F56" s="168"/>
      <c r="G56" s="162"/>
      <c r="H56" s="143" t="s">
        <v>165</v>
      </c>
      <c r="I56" s="143" t="s">
        <v>166</v>
      </c>
      <c r="J56" s="143" t="s">
        <v>165</v>
      </c>
      <c r="K56" s="143" t="s">
        <v>166</v>
      </c>
      <c r="L56" s="143" t="s">
        <v>165</v>
      </c>
      <c r="M56" s="143" t="s">
        <v>166</v>
      </c>
      <c r="N56" s="143" t="s">
        <v>165</v>
      </c>
      <c r="O56" s="143" t="s">
        <v>166</v>
      </c>
      <c r="P56" s="143" t="s">
        <v>165</v>
      </c>
      <c r="Q56" s="143" t="s">
        <v>166</v>
      </c>
      <c r="R56" s="143" t="s">
        <v>165</v>
      </c>
      <c r="S56" s="143" t="s">
        <v>166</v>
      </c>
      <c r="T56" s="143" t="s">
        <v>165</v>
      </c>
      <c r="U56" s="143" t="s">
        <v>166</v>
      </c>
      <c r="V56" s="143" t="s">
        <v>165</v>
      </c>
      <c r="W56" s="143" t="s">
        <v>166</v>
      </c>
      <c r="X56" s="143" t="s">
        <v>165</v>
      </c>
      <c r="Y56" s="143" t="s">
        <v>166</v>
      </c>
      <c r="Z56" s="157"/>
    </row>
    <row r="57" spans="1:26" ht="23.25" customHeight="1" x14ac:dyDescent="0.35">
      <c r="A57" s="126">
        <v>110519</v>
      </c>
      <c r="B57" s="126" t="s">
        <v>167</v>
      </c>
      <c r="C57" s="126" t="s">
        <v>168</v>
      </c>
      <c r="D57" s="126"/>
      <c r="E57" s="126">
        <v>7896226105192</v>
      </c>
      <c r="F57" s="126" t="s">
        <v>169</v>
      </c>
      <c r="G57" s="144" t="s">
        <v>170</v>
      </c>
      <c r="H57" s="145">
        <v>93.95</v>
      </c>
      <c r="I57" s="145" t="s">
        <v>168</v>
      </c>
      <c r="J57" s="145">
        <v>100.47</v>
      </c>
      <c r="K57" s="145" t="s">
        <v>168</v>
      </c>
      <c r="L57" s="145">
        <v>101.16</v>
      </c>
      <c r="M57" s="145" t="s">
        <v>168</v>
      </c>
      <c r="N57" s="145">
        <v>101.89</v>
      </c>
      <c r="O57" s="145" t="s">
        <v>168</v>
      </c>
      <c r="P57" s="145">
        <v>103.34</v>
      </c>
      <c r="Q57" s="145" t="s">
        <v>168</v>
      </c>
      <c r="R57" s="145">
        <v>104.82</v>
      </c>
      <c r="S57" s="145" t="s">
        <v>168</v>
      </c>
      <c r="T57" s="145">
        <v>106.38</v>
      </c>
      <c r="U57" s="145" t="s">
        <v>168</v>
      </c>
      <c r="V57" s="145">
        <v>107.97</v>
      </c>
      <c r="W57" s="145" t="s">
        <v>168</v>
      </c>
      <c r="X57" s="145">
        <v>88.53</v>
      </c>
      <c r="Y57" s="145" t="s">
        <v>168</v>
      </c>
      <c r="Z57" s="157">
        <v>8.4000000000000005E-2</v>
      </c>
    </row>
    <row r="58" spans="1:26" ht="23.25" customHeight="1" x14ac:dyDescent="0.35">
      <c r="A58" s="131">
        <v>110529</v>
      </c>
      <c r="B58" s="131" t="s">
        <v>167</v>
      </c>
      <c r="C58" s="131" t="s">
        <v>168</v>
      </c>
      <c r="D58" s="131"/>
      <c r="E58" s="131">
        <v>7896226105291</v>
      </c>
      <c r="F58" s="131" t="s">
        <v>169</v>
      </c>
      <c r="G58" s="146" t="s">
        <v>171</v>
      </c>
      <c r="H58" s="147">
        <v>93.95</v>
      </c>
      <c r="I58" s="147" t="s">
        <v>168</v>
      </c>
      <c r="J58" s="147">
        <v>100.47</v>
      </c>
      <c r="K58" s="147" t="s">
        <v>168</v>
      </c>
      <c r="L58" s="147">
        <v>101.16</v>
      </c>
      <c r="M58" s="147" t="s">
        <v>168</v>
      </c>
      <c r="N58" s="147">
        <v>101.89</v>
      </c>
      <c r="O58" s="147" t="s">
        <v>168</v>
      </c>
      <c r="P58" s="147">
        <v>103.34</v>
      </c>
      <c r="Q58" s="147" t="s">
        <v>168</v>
      </c>
      <c r="R58" s="147">
        <v>104.82</v>
      </c>
      <c r="S58" s="147" t="s">
        <v>168</v>
      </c>
      <c r="T58" s="147">
        <v>106.38</v>
      </c>
      <c r="U58" s="147" t="s">
        <v>168</v>
      </c>
      <c r="V58" s="147">
        <v>107.97</v>
      </c>
      <c r="W58" s="147" t="s">
        <v>168</v>
      </c>
      <c r="X58" s="147">
        <v>88.53</v>
      </c>
      <c r="Y58" s="147" t="s">
        <v>168</v>
      </c>
      <c r="Z58" s="157">
        <v>8.4000000000000005E-2</v>
      </c>
    </row>
    <row r="59" spans="1:26" ht="23.25" customHeight="1" x14ac:dyDescent="0.35">
      <c r="A59" s="131">
        <v>110992</v>
      </c>
      <c r="B59" s="131" t="s">
        <v>167</v>
      </c>
      <c r="C59" s="131" t="s">
        <v>168</v>
      </c>
      <c r="D59" s="131"/>
      <c r="E59" s="131">
        <v>7896226109305</v>
      </c>
      <c r="F59" s="131" t="s">
        <v>169</v>
      </c>
      <c r="G59" s="148" t="s">
        <v>172</v>
      </c>
      <c r="H59" s="147">
        <v>75.86</v>
      </c>
      <c r="I59" s="147" t="s">
        <v>168</v>
      </c>
      <c r="J59" s="147">
        <v>81.13</v>
      </c>
      <c r="K59" s="147" t="s">
        <v>168</v>
      </c>
      <c r="L59" s="147">
        <v>81.7</v>
      </c>
      <c r="M59" s="147" t="s">
        <v>168</v>
      </c>
      <c r="N59" s="147">
        <v>82.3</v>
      </c>
      <c r="O59" s="147" t="s">
        <v>168</v>
      </c>
      <c r="P59" s="147">
        <v>83.47</v>
      </c>
      <c r="Q59" s="147" t="s">
        <v>168</v>
      </c>
      <c r="R59" s="147">
        <v>84.66</v>
      </c>
      <c r="S59" s="147" t="s">
        <v>168</v>
      </c>
      <c r="T59" s="147">
        <v>85.92</v>
      </c>
      <c r="U59" s="147" t="s">
        <v>168</v>
      </c>
      <c r="V59" s="147">
        <v>87.21</v>
      </c>
      <c r="W59" s="147" t="s">
        <v>168</v>
      </c>
      <c r="X59" s="147">
        <v>71.489999999999995</v>
      </c>
      <c r="Y59" s="147" t="s">
        <v>168</v>
      </c>
      <c r="Z59" s="157">
        <v>5.3499999999999999E-2</v>
      </c>
    </row>
    <row r="60" spans="1:26" ht="23.25" customHeight="1" x14ac:dyDescent="0.35">
      <c r="A60" s="131">
        <v>110514</v>
      </c>
      <c r="B60" s="131" t="s">
        <v>167</v>
      </c>
      <c r="C60" s="131" t="s">
        <v>168</v>
      </c>
      <c r="D60" s="131"/>
      <c r="E60" s="131">
        <v>7896226105147</v>
      </c>
      <c r="F60" s="131" t="s">
        <v>169</v>
      </c>
      <c r="G60" s="146" t="s">
        <v>173</v>
      </c>
      <c r="H60" s="147">
        <v>85.78</v>
      </c>
      <c r="I60" s="147" t="s">
        <v>168</v>
      </c>
      <c r="J60" s="147">
        <v>91.72</v>
      </c>
      <c r="K60" s="147" t="s">
        <v>168</v>
      </c>
      <c r="L60" s="147">
        <v>92.38</v>
      </c>
      <c r="M60" s="147" t="s">
        <v>168</v>
      </c>
      <c r="N60" s="147">
        <v>93.02</v>
      </c>
      <c r="O60" s="147" t="s">
        <v>168</v>
      </c>
      <c r="P60" s="147">
        <v>94.36</v>
      </c>
      <c r="Q60" s="147" t="s">
        <v>168</v>
      </c>
      <c r="R60" s="147">
        <v>95.72</v>
      </c>
      <c r="S60" s="147" t="s">
        <v>168</v>
      </c>
      <c r="T60" s="147">
        <v>97.13</v>
      </c>
      <c r="U60" s="147" t="s">
        <v>168</v>
      </c>
      <c r="V60" s="147">
        <v>98.58</v>
      </c>
      <c r="W60" s="147" t="s">
        <v>168</v>
      </c>
      <c r="X60" s="147">
        <v>80.81</v>
      </c>
      <c r="Y60" s="147" t="s">
        <v>168</v>
      </c>
      <c r="Z60" s="157">
        <v>5.3499999999999999E-2</v>
      </c>
    </row>
    <row r="61" spans="1:26" ht="23.25" customHeight="1" x14ac:dyDescent="0.35">
      <c r="A61" s="131">
        <v>110520</v>
      </c>
      <c r="B61" s="131" t="s">
        <v>167</v>
      </c>
      <c r="C61" s="131" t="s">
        <v>168</v>
      </c>
      <c r="D61" s="131"/>
      <c r="E61" s="131">
        <v>7896226105208</v>
      </c>
      <c r="F61" s="131" t="s">
        <v>169</v>
      </c>
      <c r="G61" s="146" t="s">
        <v>174</v>
      </c>
      <c r="H61" s="147">
        <v>84.85</v>
      </c>
      <c r="I61" s="147" t="s">
        <v>168</v>
      </c>
      <c r="J61" s="147">
        <v>90.7</v>
      </c>
      <c r="K61" s="147" t="s">
        <v>168</v>
      </c>
      <c r="L61" s="147">
        <v>91.35</v>
      </c>
      <c r="M61" s="147" t="s">
        <v>168</v>
      </c>
      <c r="N61" s="147">
        <v>91.98</v>
      </c>
      <c r="O61" s="147" t="s">
        <v>168</v>
      </c>
      <c r="P61" s="147">
        <v>93.29</v>
      </c>
      <c r="Q61" s="147" t="s">
        <v>168</v>
      </c>
      <c r="R61" s="147">
        <v>94.65</v>
      </c>
      <c r="S61" s="147" t="s">
        <v>168</v>
      </c>
      <c r="T61" s="147">
        <v>96.05</v>
      </c>
      <c r="U61" s="147" t="s">
        <v>168</v>
      </c>
      <c r="V61" s="147">
        <v>97.47</v>
      </c>
      <c r="W61" s="147" t="s">
        <v>168</v>
      </c>
      <c r="X61" s="147">
        <v>79.930000000000007</v>
      </c>
      <c r="Y61" s="147" t="s">
        <v>168</v>
      </c>
      <c r="Z61" s="157">
        <v>5.3499999999999999E-2</v>
      </c>
    </row>
    <row r="62" spans="1:26" ht="23.25" customHeight="1" x14ac:dyDescent="0.35">
      <c r="A62" s="131">
        <v>110873</v>
      </c>
      <c r="B62" s="131" t="s">
        <v>167</v>
      </c>
      <c r="C62" s="131" t="s">
        <v>168</v>
      </c>
      <c r="D62" s="131"/>
      <c r="E62" s="131">
        <v>7896226108735</v>
      </c>
      <c r="F62" s="131" t="s">
        <v>169</v>
      </c>
      <c r="G62" s="148" t="s">
        <v>175</v>
      </c>
      <c r="H62" s="147">
        <v>85.85</v>
      </c>
      <c r="I62" s="147" t="s">
        <v>168</v>
      </c>
      <c r="J62" s="147">
        <v>91.81</v>
      </c>
      <c r="K62" s="147" t="s">
        <v>168</v>
      </c>
      <c r="L62" s="147">
        <v>92.45</v>
      </c>
      <c r="M62" s="147" t="s">
        <v>168</v>
      </c>
      <c r="N62" s="147">
        <v>93.09</v>
      </c>
      <c r="O62" s="147" t="s">
        <v>168</v>
      </c>
      <c r="P62" s="147">
        <v>94.42</v>
      </c>
      <c r="Q62" s="147" t="s">
        <v>168</v>
      </c>
      <c r="R62" s="147">
        <v>95.79</v>
      </c>
      <c r="S62" s="147" t="s">
        <v>168</v>
      </c>
      <c r="T62" s="147">
        <v>97.19</v>
      </c>
      <c r="U62" s="147" t="s">
        <v>168</v>
      </c>
      <c r="V62" s="147">
        <v>98.65</v>
      </c>
      <c r="W62" s="147" t="s">
        <v>168</v>
      </c>
      <c r="X62" s="147">
        <v>80.91</v>
      </c>
      <c r="Y62" s="147" t="s">
        <v>168</v>
      </c>
      <c r="Z62" s="157">
        <v>5.3499999999999999E-2</v>
      </c>
    </row>
    <row r="63" spans="1:26" ht="23.25" customHeight="1" x14ac:dyDescent="0.35">
      <c r="A63" s="131">
        <v>111180</v>
      </c>
      <c r="B63" s="131" t="s">
        <v>167</v>
      </c>
      <c r="C63" s="131" t="s">
        <v>168</v>
      </c>
      <c r="D63" s="131"/>
      <c r="E63" s="131">
        <v>7896226109930</v>
      </c>
      <c r="F63" s="131" t="s">
        <v>169</v>
      </c>
      <c r="G63" s="148" t="s">
        <v>176</v>
      </c>
      <c r="H63" s="147">
        <v>121.74</v>
      </c>
      <c r="I63" s="147" t="s">
        <v>168</v>
      </c>
      <c r="J63" s="147">
        <v>130.18</v>
      </c>
      <c r="K63" s="147" t="s">
        <v>168</v>
      </c>
      <c r="L63" s="147">
        <v>131.1</v>
      </c>
      <c r="M63" s="147" t="s">
        <v>168</v>
      </c>
      <c r="N63" s="147">
        <v>132.02000000000001</v>
      </c>
      <c r="O63" s="147" t="s">
        <v>168</v>
      </c>
      <c r="P63" s="147">
        <v>133.9</v>
      </c>
      <c r="Q63" s="147" t="s">
        <v>168</v>
      </c>
      <c r="R63" s="147">
        <v>135.84</v>
      </c>
      <c r="S63" s="147" t="s">
        <v>168</v>
      </c>
      <c r="T63" s="147">
        <v>137.84</v>
      </c>
      <c r="U63" s="147" t="s">
        <v>168</v>
      </c>
      <c r="V63" s="147">
        <v>139.91</v>
      </c>
      <c r="W63" s="147" t="s">
        <v>168</v>
      </c>
      <c r="X63" s="147">
        <v>114.71</v>
      </c>
      <c r="Y63" s="147" t="s">
        <v>168</v>
      </c>
      <c r="Z63" s="157">
        <v>5.3499999999999999E-2</v>
      </c>
    </row>
    <row r="64" spans="1:26" ht="23.25" customHeight="1" x14ac:dyDescent="0.35">
      <c r="A64" s="131">
        <v>111050</v>
      </c>
      <c r="B64" s="131" t="s">
        <v>167</v>
      </c>
      <c r="C64" s="131" t="s">
        <v>168</v>
      </c>
      <c r="D64" s="131"/>
      <c r="E64" s="131">
        <v>7896226109541</v>
      </c>
      <c r="F64" s="131" t="s">
        <v>169</v>
      </c>
      <c r="G64" s="148" t="s">
        <v>177</v>
      </c>
      <c r="H64" s="147">
        <v>63.08</v>
      </c>
      <c r="I64" s="147" t="s">
        <v>168</v>
      </c>
      <c r="J64" s="147">
        <v>63.08</v>
      </c>
      <c r="K64" s="147" t="s">
        <v>168</v>
      </c>
      <c r="L64" s="147">
        <v>63.08</v>
      </c>
      <c r="M64" s="147" t="s">
        <v>168</v>
      </c>
      <c r="N64" s="147">
        <v>63.08</v>
      </c>
      <c r="O64" s="147" t="s">
        <v>168</v>
      </c>
      <c r="P64" s="147">
        <v>63.08</v>
      </c>
      <c r="Q64" s="147" t="s">
        <v>168</v>
      </c>
      <c r="R64" s="147">
        <v>63.08</v>
      </c>
      <c r="S64" s="147" t="s">
        <v>168</v>
      </c>
      <c r="T64" s="147">
        <v>63.08</v>
      </c>
      <c r="U64" s="147" t="s">
        <v>168</v>
      </c>
      <c r="V64" s="147">
        <v>63.08</v>
      </c>
      <c r="W64" s="147" t="s">
        <v>168</v>
      </c>
      <c r="X64" s="147">
        <v>63.08</v>
      </c>
      <c r="Y64" s="147" t="s">
        <v>168</v>
      </c>
      <c r="Z64" s="157">
        <v>5.3499999999999999E-2</v>
      </c>
    </row>
    <row r="65" spans="1:26" ht="23.25" customHeight="1" x14ac:dyDescent="0.35">
      <c r="A65" s="131">
        <v>111051</v>
      </c>
      <c r="B65" s="131" t="s">
        <v>167</v>
      </c>
      <c r="C65" s="131" t="s">
        <v>168</v>
      </c>
      <c r="D65" s="131"/>
      <c r="E65" s="131">
        <v>7896226109558</v>
      </c>
      <c r="F65" s="131" t="s">
        <v>169</v>
      </c>
      <c r="G65" s="148" t="s">
        <v>178</v>
      </c>
      <c r="H65" s="147">
        <v>97.07</v>
      </c>
      <c r="I65" s="147" t="s">
        <v>168</v>
      </c>
      <c r="J65" s="147">
        <v>97.07</v>
      </c>
      <c r="K65" s="147" t="s">
        <v>168</v>
      </c>
      <c r="L65" s="147">
        <v>97.07</v>
      </c>
      <c r="M65" s="147" t="s">
        <v>168</v>
      </c>
      <c r="N65" s="147">
        <v>97.07</v>
      </c>
      <c r="O65" s="147" t="s">
        <v>168</v>
      </c>
      <c r="P65" s="147">
        <v>97.07</v>
      </c>
      <c r="Q65" s="147" t="s">
        <v>168</v>
      </c>
      <c r="R65" s="147">
        <v>97.07</v>
      </c>
      <c r="S65" s="147" t="s">
        <v>168</v>
      </c>
      <c r="T65" s="147">
        <v>97.07</v>
      </c>
      <c r="U65" s="147" t="s">
        <v>168</v>
      </c>
      <c r="V65" s="147">
        <v>97.07</v>
      </c>
      <c r="W65" s="147" t="s">
        <v>168</v>
      </c>
      <c r="X65" s="147">
        <v>97.07</v>
      </c>
      <c r="Y65" s="147" t="s">
        <v>168</v>
      </c>
      <c r="Z65" s="157">
        <v>6.2E-2</v>
      </c>
    </row>
    <row r="66" spans="1:26" ht="23.25" customHeight="1" x14ac:dyDescent="0.35">
      <c r="A66" s="131">
        <v>111175</v>
      </c>
      <c r="B66" s="131" t="s">
        <v>167</v>
      </c>
      <c r="C66" s="131" t="s">
        <v>168</v>
      </c>
      <c r="D66" s="131"/>
      <c r="E66" s="131">
        <v>7896226109862</v>
      </c>
      <c r="F66" s="131" t="s">
        <v>169</v>
      </c>
      <c r="G66" s="148" t="s">
        <v>179</v>
      </c>
      <c r="H66" s="149">
        <v>133.52000000000001</v>
      </c>
      <c r="I66" s="149" t="s">
        <v>168</v>
      </c>
      <c r="J66" s="149">
        <v>142.79</v>
      </c>
      <c r="K66" s="149" t="s">
        <v>168</v>
      </c>
      <c r="L66" s="149">
        <v>143.78</v>
      </c>
      <c r="M66" s="149" t="s">
        <v>168</v>
      </c>
      <c r="N66" s="149">
        <v>144.79</v>
      </c>
      <c r="O66" s="149" t="s">
        <v>168</v>
      </c>
      <c r="P66" s="149">
        <v>146.87</v>
      </c>
      <c r="Q66" s="149" t="s">
        <v>168</v>
      </c>
      <c r="R66" s="149">
        <v>148.99</v>
      </c>
      <c r="S66" s="149" t="s">
        <v>168</v>
      </c>
      <c r="T66" s="149">
        <v>151.19</v>
      </c>
      <c r="U66" s="149" t="s">
        <v>168</v>
      </c>
      <c r="V66" s="149">
        <v>153.44</v>
      </c>
      <c r="W66" s="149" t="s">
        <v>168</v>
      </c>
      <c r="X66" s="149">
        <v>125.81</v>
      </c>
      <c r="Y66" s="149" t="s">
        <v>168</v>
      </c>
      <c r="Z66" s="157">
        <v>5.3499999999999999E-2</v>
      </c>
    </row>
    <row r="67" spans="1:26" ht="23.25" customHeight="1" x14ac:dyDescent="0.35">
      <c r="A67" s="131">
        <v>111052</v>
      </c>
      <c r="B67" s="131" t="s">
        <v>167</v>
      </c>
      <c r="C67" s="131" t="s">
        <v>168</v>
      </c>
      <c r="D67" s="131"/>
      <c r="E67" s="131">
        <v>7896226109565</v>
      </c>
      <c r="F67" s="131" t="s">
        <v>169</v>
      </c>
      <c r="G67" s="148" t="s">
        <v>180</v>
      </c>
      <c r="H67" s="147">
        <v>71.19</v>
      </c>
      <c r="I67" s="147" t="s">
        <v>168</v>
      </c>
      <c r="J67" s="147">
        <v>71.19</v>
      </c>
      <c r="K67" s="147" t="s">
        <v>168</v>
      </c>
      <c r="L67" s="147">
        <v>71.19</v>
      </c>
      <c r="M67" s="147" t="s">
        <v>168</v>
      </c>
      <c r="N67" s="147">
        <v>71.19</v>
      </c>
      <c r="O67" s="147" t="s">
        <v>168</v>
      </c>
      <c r="P67" s="147">
        <v>71.19</v>
      </c>
      <c r="Q67" s="147" t="s">
        <v>168</v>
      </c>
      <c r="R67" s="147">
        <v>71.19</v>
      </c>
      <c r="S67" s="147" t="s">
        <v>168</v>
      </c>
      <c r="T67" s="147">
        <v>71.19</v>
      </c>
      <c r="U67" s="147" t="s">
        <v>168</v>
      </c>
      <c r="V67" s="147">
        <v>71.19</v>
      </c>
      <c r="W67" s="147" t="s">
        <v>168</v>
      </c>
      <c r="X67" s="147">
        <v>71.19</v>
      </c>
      <c r="Y67" s="147" t="s">
        <v>168</v>
      </c>
      <c r="Z67" s="157">
        <v>5.3499999999999999E-2</v>
      </c>
    </row>
    <row r="68" spans="1:26" ht="23.25" customHeight="1" x14ac:dyDescent="0.35">
      <c r="A68" s="131">
        <v>111053</v>
      </c>
      <c r="B68" s="131" t="s">
        <v>167</v>
      </c>
      <c r="C68" s="131" t="s">
        <v>168</v>
      </c>
      <c r="D68" s="131"/>
      <c r="E68" s="131">
        <v>7896226109572</v>
      </c>
      <c r="F68" s="131" t="s">
        <v>169</v>
      </c>
      <c r="G68" s="148" t="s">
        <v>181</v>
      </c>
      <c r="H68" s="147">
        <v>109.56</v>
      </c>
      <c r="I68" s="147" t="s">
        <v>168</v>
      </c>
      <c r="J68" s="147">
        <v>109.56</v>
      </c>
      <c r="K68" s="147" t="s">
        <v>168</v>
      </c>
      <c r="L68" s="147">
        <v>109.56</v>
      </c>
      <c r="M68" s="147" t="s">
        <v>168</v>
      </c>
      <c r="N68" s="147">
        <v>109.56</v>
      </c>
      <c r="O68" s="147" t="s">
        <v>168</v>
      </c>
      <c r="P68" s="147">
        <v>109.56</v>
      </c>
      <c r="Q68" s="147" t="s">
        <v>168</v>
      </c>
      <c r="R68" s="147">
        <v>109.56</v>
      </c>
      <c r="S68" s="147" t="s">
        <v>168</v>
      </c>
      <c r="T68" s="147">
        <v>109.56</v>
      </c>
      <c r="U68" s="147" t="s">
        <v>168</v>
      </c>
      <c r="V68" s="147">
        <v>109.56</v>
      </c>
      <c r="W68" s="147" t="s">
        <v>168</v>
      </c>
      <c r="X68" s="147">
        <v>109.56</v>
      </c>
      <c r="Y68" s="147" t="s">
        <v>168</v>
      </c>
      <c r="Z68" s="157">
        <v>6.2E-2</v>
      </c>
    </row>
    <row r="69" spans="1:26" ht="23.25" customHeight="1" x14ac:dyDescent="0.35">
      <c r="A69" s="131">
        <v>111176</v>
      </c>
      <c r="B69" s="131" t="s">
        <v>167</v>
      </c>
      <c r="C69" s="131" t="s">
        <v>168</v>
      </c>
      <c r="D69" s="131"/>
      <c r="E69" s="131">
        <v>7896226109879</v>
      </c>
      <c r="F69" s="131" t="s">
        <v>169</v>
      </c>
      <c r="G69" s="148" t="s">
        <v>182</v>
      </c>
      <c r="H69" s="149">
        <v>150.71</v>
      </c>
      <c r="I69" s="149" t="s">
        <v>168</v>
      </c>
      <c r="J69" s="149">
        <v>161.15</v>
      </c>
      <c r="K69" s="149" t="s">
        <v>168</v>
      </c>
      <c r="L69" s="149">
        <v>162.28</v>
      </c>
      <c r="M69" s="149" t="s">
        <v>168</v>
      </c>
      <c r="N69" s="149">
        <v>163.43</v>
      </c>
      <c r="O69" s="149" t="s">
        <v>168</v>
      </c>
      <c r="P69" s="149">
        <v>165.76</v>
      </c>
      <c r="Q69" s="149" t="s">
        <v>168</v>
      </c>
      <c r="R69" s="149">
        <v>168.16</v>
      </c>
      <c r="S69" s="149" t="s">
        <v>168</v>
      </c>
      <c r="T69" s="149">
        <v>170.64</v>
      </c>
      <c r="U69" s="149" t="s">
        <v>168</v>
      </c>
      <c r="V69" s="149">
        <v>173.18</v>
      </c>
      <c r="W69" s="149" t="s">
        <v>168</v>
      </c>
      <c r="X69" s="149">
        <v>142</v>
      </c>
      <c r="Y69" s="149" t="s">
        <v>168</v>
      </c>
      <c r="Z69" s="157">
        <v>5.3499999999999999E-2</v>
      </c>
    </row>
    <row r="70" spans="1:26" ht="23.25" customHeight="1" x14ac:dyDescent="0.35">
      <c r="A70" s="131">
        <v>110932</v>
      </c>
      <c r="B70" s="131" t="s">
        <v>183</v>
      </c>
      <c r="C70" s="131" t="s">
        <v>168</v>
      </c>
      <c r="D70" s="131"/>
      <c r="E70" s="131">
        <v>7896226109220</v>
      </c>
      <c r="F70" s="131" t="s">
        <v>184</v>
      </c>
      <c r="G70" s="148" t="s">
        <v>185</v>
      </c>
      <c r="H70" s="147">
        <v>155.99</v>
      </c>
      <c r="I70" s="147" t="s">
        <v>168</v>
      </c>
      <c r="J70" s="147">
        <v>155.99</v>
      </c>
      <c r="K70" s="147" t="s">
        <v>168</v>
      </c>
      <c r="L70" s="147">
        <v>155.99</v>
      </c>
      <c r="M70" s="147" t="s">
        <v>168</v>
      </c>
      <c r="N70" s="147">
        <v>155.99</v>
      </c>
      <c r="O70" s="147" t="s">
        <v>168</v>
      </c>
      <c r="P70" s="147">
        <v>155.99</v>
      </c>
      <c r="Q70" s="147" t="s">
        <v>168</v>
      </c>
      <c r="R70" s="147">
        <v>155.99</v>
      </c>
      <c r="S70" s="147" t="s">
        <v>168</v>
      </c>
      <c r="T70" s="147">
        <v>155.99</v>
      </c>
      <c r="U70" s="147" t="s">
        <v>168</v>
      </c>
      <c r="V70" s="147">
        <v>155.99</v>
      </c>
      <c r="W70" s="147" t="s">
        <v>168</v>
      </c>
      <c r="X70" s="147">
        <v>155.99</v>
      </c>
      <c r="Y70" s="147" t="s">
        <v>168</v>
      </c>
      <c r="Z70" s="157">
        <v>8.4000000000000005E-2</v>
      </c>
    </row>
    <row r="71" spans="1:26" ht="23.25" customHeight="1" x14ac:dyDescent="0.35">
      <c r="A71" s="131">
        <v>110961</v>
      </c>
      <c r="B71" s="131" t="s">
        <v>183</v>
      </c>
      <c r="C71" s="131" t="s">
        <v>168</v>
      </c>
      <c r="D71" s="131"/>
      <c r="E71" s="131">
        <v>7896226109268</v>
      </c>
      <c r="F71" s="131" t="s">
        <v>184</v>
      </c>
      <c r="G71" s="148" t="s">
        <v>186</v>
      </c>
      <c r="H71" s="147">
        <v>271.02</v>
      </c>
      <c r="I71" s="147" t="s">
        <v>168</v>
      </c>
      <c r="J71" s="147">
        <v>271.02</v>
      </c>
      <c r="K71" s="147" t="s">
        <v>168</v>
      </c>
      <c r="L71" s="147">
        <v>271.02</v>
      </c>
      <c r="M71" s="147" t="s">
        <v>168</v>
      </c>
      <c r="N71" s="147">
        <v>271.02</v>
      </c>
      <c r="O71" s="147" t="s">
        <v>168</v>
      </c>
      <c r="P71" s="147">
        <v>271.02</v>
      </c>
      <c r="Q71" s="147" t="s">
        <v>168</v>
      </c>
      <c r="R71" s="147">
        <v>271.02</v>
      </c>
      <c r="S71" s="147" t="s">
        <v>168</v>
      </c>
      <c r="T71" s="147">
        <v>271.02</v>
      </c>
      <c r="U71" s="147" t="s">
        <v>168</v>
      </c>
      <c r="V71" s="147">
        <v>271.02</v>
      </c>
      <c r="W71" s="147" t="s">
        <v>168</v>
      </c>
      <c r="X71" s="147">
        <v>271.02</v>
      </c>
      <c r="Y71" s="147" t="s">
        <v>168</v>
      </c>
      <c r="Z71" s="157">
        <v>8.4000000000000005E-2</v>
      </c>
    </row>
    <row r="72" spans="1:26" ht="23.25" customHeight="1" x14ac:dyDescent="0.35">
      <c r="A72" s="131">
        <v>111030</v>
      </c>
      <c r="B72" s="131" t="s">
        <v>183</v>
      </c>
      <c r="C72" s="131" t="s">
        <v>168</v>
      </c>
      <c r="D72" s="131"/>
      <c r="E72" s="131">
        <v>7896226109510</v>
      </c>
      <c r="F72" s="131" t="s">
        <v>184</v>
      </c>
      <c r="G72" s="148" t="s">
        <v>187</v>
      </c>
      <c r="H72" s="147">
        <v>239.16</v>
      </c>
      <c r="I72" s="147" t="s">
        <v>168</v>
      </c>
      <c r="J72" s="147">
        <v>255.73</v>
      </c>
      <c r="K72" s="147" t="s">
        <v>168</v>
      </c>
      <c r="L72" s="147">
        <v>257.52</v>
      </c>
      <c r="M72" s="147" t="s">
        <v>168</v>
      </c>
      <c r="N72" s="147">
        <v>259.33</v>
      </c>
      <c r="O72" s="147" t="s">
        <v>168</v>
      </c>
      <c r="P72" s="147">
        <v>263.02999999999997</v>
      </c>
      <c r="Q72" s="147" t="s">
        <v>168</v>
      </c>
      <c r="R72" s="147">
        <v>266.83999999999997</v>
      </c>
      <c r="S72" s="147" t="s">
        <v>168</v>
      </c>
      <c r="T72" s="147">
        <v>270.77</v>
      </c>
      <c r="U72" s="147" t="s">
        <v>168</v>
      </c>
      <c r="V72" s="147">
        <v>274.82</v>
      </c>
      <c r="W72" s="147" t="s">
        <v>168</v>
      </c>
      <c r="X72" s="147">
        <v>225.33</v>
      </c>
      <c r="Y72" s="147" t="s">
        <v>168</v>
      </c>
      <c r="Z72" s="157">
        <v>8.4000000000000005E-2</v>
      </c>
    </row>
    <row r="73" spans="1:26" ht="23.25" customHeight="1" x14ac:dyDescent="0.35">
      <c r="A73" s="131">
        <v>111060</v>
      </c>
      <c r="B73" s="131" t="s">
        <v>183</v>
      </c>
      <c r="C73" s="131" t="s">
        <v>168</v>
      </c>
      <c r="D73" s="131"/>
      <c r="E73" s="131">
        <v>7896226109589</v>
      </c>
      <c r="F73" s="131" t="s">
        <v>184</v>
      </c>
      <c r="G73" s="133" t="s">
        <v>188</v>
      </c>
      <c r="H73" s="147">
        <v>156.91999999999999</v>
      </c>
      <c r="I73" s="147" t="s">
        <v>168</v>
      </c>
      <c r="J73" s="147">
        <v>167.8</v>
      </c>
      <c r="K73" s="147" t="s">
        <v>168</v>
      </c>
      <c r="L73" s="147">
        <v>168.97</v>
      </c>
      <c r="M73" s="147" t="s">
        <v>168</v>
      </c>
      <c r="N73" s="147">
        <v>170.17</v>
      </c>
      <c r="O73" s="147" t="s">
        <v>168</v>
      </c>
      <c r="P73" s="147">
        <v>172.59</v>
      </c>
      <c r="Q73" s="147" t="s">
        <v>168</v>
      </c>
      <c r="R73" s="147">
        <v>175.09</v>
      </c>
      <c r="S73" s="147" t="s">
        <v>168</v>
      </c>
      <c r="T73" s="147">
        <v>177.68</v>
      </c>
      <c r="U73" s="147" t="s">
        <v>168</v>
      </c>
      <c r="V73" s="147">
        <v>180.33</v>
      </c>
      <c r="W73" s="147" t="s">
        <v>168</v>
      </c>
      <c r="X73" s="147">
        <v>147.86000000000001</v>
      </c>
      <c r="Y73" s="147" t="s">
        <v>168</v>
      </c>
      <c r="Z73" s="157">
        <v>6.5000000000000002E-2</v>
      </c>
    </row>
    <row r="74" spans="1:26" ht="23.25" customHeight="1" x14ac:dyDescent="0.35">
      <c r="A74" s="131">
        <v>111130</v>
      </c>
      <c r="B74" s="131" t="s">
        <v>183</v>
      </c>
      <c r="C74" s="131" t="s">
        <v>168</v>
      </c>
      <c r="D74" s="131"/>
      <c r="E74" s="131">
        <v>7896226109732</v>
      </c>
      <c r="F74" s="131" t="s">
        <v>169</v>
      </c>
      <c r="G74" s="133" t="s">
        <v>189</v>
      </c>
      <c r="H74" s="147">
        <v>147.32</v>
      </c>
      <c r="I74" s="147" t="s">
        <v>168</v>
      </c>
      <c r="J74" s="147">
        <v>157.53</v>
      </c>
      <c r="K74" s="147" t="s">
        <v>168</v>
      </c>
      <c r="L74" s="147">
        <v>158.63</v>
      </c>
      <c r="M74" s="147" t="s">
        <v>168</v>
      </c>
      <c r="N74" s="147">
        <v>159.75</v>
      </c>
      <c r="O74" s="147" t="s">
        <v>168</v>
      </c>
      <c r="P74" s="147">
        <v>162.03</v>
      </c>
      <c r="Q74" s="147" t="s">
        <v>168</v>
      </c>
      <c r="R74" s="147">
        <v>164.37</v>
      </c>
      <c r="S74" s="147" t="s">
        <v>168</v>
      </c>
      <c r="T74" s="147">
        <v>166.8</v>
      </c>
      <c r="U74" s="147" t="s">
        <v>168</v>
      </c>
      <c r="V74" s="147">
        <v>169.29</v>
      </c>
      <c r="W74" s="147" t="s">
        <v>168</v>
      </c>
      <c r="X74" s="147">
        <v>138.81</v>
      </c>
      <c r="Y74" s="147" t="s">
        <v>168</v>
      </c>
      <c r="Z74" s="157">
        <v>6.5000000000000002E-2</v>
      </c>
    </row>
    <row r="75" spans="1:26" ht="23.25" customHeight="1" x14ac:dyDescent="0.35">
      <c r="A75" s="131">
        <v>111110</v>
      </c>
      <c r="B75" s="131" t="s">
        <v>183</v>
      </c>
      <c r="C75" s="131" t="s">
        <v>168</v>
      </c>
      <c r="D75" s="131"/>
      <c r="E75" s="131">
        <v>7896226109718</v>
      </c>
      <c r="F75" s="131" t="s">
        <v>169</v>
      </c>
      <c r="G75" s="133" t="s">
        <v>190</v>
      </c>
      <c r="H75" s="147">
        <v>125.15</v>
      </c>
      <c r="I75" s="147" t="s">
        <v>168</v>
      </c>
      <c r="J75" s="147">
        <v>133.83000000000001</v>
      </c>
      <c r="K75" s="147" t="s">
        <v>168</v>
      </c>
      <c r="L75" s="147">
        <v>134.76</v>
      </c>
      <c r="M75" s="147" t="s">
        <v>168</v>
      </c>
      <c r="N75" s="147">
        <v>135.71</v>
      </c>
      <c r="O75" s="147" t="s">
        <v>168</v>
      </c>
      <c r="P75" s="147">
        <v>137.65</v>
      </c>
      <c r="Q75" s="147" t="s">
        <v>168</v>
      </c>
      <c r="R75" s="147">
        <v>139.63999999999999</v>
      </c>
      <c r="S75" s="147" t="s">
        <v>168</v>
      </c>
      <c r="T75" s="147">
        <v>141.69999999999999</v>
      </c>
      <c r="U75" s="147" t="s">
        <v>168</v>
      </c>
      <c r="V75" s="147">
        <v>143.82</v>
      </c>
      <c r="W75" s="147" t="s">
        <v>168</v>
      </c>
      <c r="X75" s="147">
        <v>117.92</v>
      </c>
      <c r="Y75" s="147" t="s">
        <v>168</v>
      </c>
      <c r="Z75" s="157"/>
    </row>
    <row r="76" spans="1:26" ht="23.25" customHeight="1" x14ac:dyDescent="0.35">
      <c r="A76" s="131">
        <v>111064</v>
      </c>
      <c r="B76" s="131" t="s">
        <v>167</v>
      </c>
      <c r="C76" s="131" t="s">
        <v>168</v>
      </c>
      <c r="D76" s="131"/>
      <c r="E76" s="131">
        <v>7896226109626</v>
      </c>
      <c r="F76" s="131" t="s">
        <v>169</v>
      </c>
      <c r="G76" s="133" t="s">
        <v>191</v>
      </c>
      <c r="H76" s="147">
        <v>84.15</v>
      </c>
      <c r="I76" s="147" t="s">
        <v>168</v>
      </c>
      <c r="J76" s="147">
        <v>84.15</v>
      </c>
      <c r="K76" s="147" t="s">
        <v>168</v>
      </c>
      <c r="L76" s="147">
        <v>84.15</v>
      </c>
      <c r="M76" s="147" t="s">
        <v>168</v>
      </c>
      <c r="N76" s="147">
        <v>84.15</v>
      </c>
      <c r="O76" s="147" t="s">
        <v>168</v>
      </c>
      <c r="P76" s="147">
        <v>84.15</v>
      </c>
      <c r="Q76" s="147" t="s">
        <v>168</v>
      </c>
      <c r="R76" s="147">
        <v>84.15</v>
      </c>
      <c r="S76" s="147" t="s">
        <v>168</v>
      </c>
      <c r="T76" s="147">
        <v>84.15</v>
      </c>
      <c r="U76" s="147" t="s">
        <v>168</v>
      </c>
      <c r="V76" s="147">
        <v>84.15</v>
      </c>
      <c r="W76" s="147" t="s">
        <v>168</v>
      </c>
      <c r="X76" s="147">
        <v>84.15</v>
      </c>
      <c r="Y76" s="147" t="s">
        <v>168</v>
      </c>
      <c r="Z76" s="157">
        <v>5.3499999999999999E-2</v>
      </c>
    </row>
    <row r="77" spans="1:26" ht="23.25" customHeight="1" x14ac:dyDescent="0.35">
      <c r="A77" s="131">
        <v>110506</v>
      </c>
      <c r="B77" s="131" t="s">
        <v>167</v>
      </c>
      <c r="C77" s="131" t="s">
        <v>168</v>
      </c>
      <c r="D77" s="131"/>
      <c r="E77" s="131">
        <v>7896226105062</v>
      </c>
      <c r="F77" s="131" t="s">
        <v>169</v>
      </c>
      <c r="G77" s="146" t="s">
        <v>192</v>
      </c>
      <c r="H77" s="147">
        <v>53.05</v>
      </c>
      <c r="I77" s="147" t="s">
        <v>168</v>
      </c>
      <c r="J77" s="147">
        <v>56.75</v>
      </c>
      <c r="K77" s="147" t="s">
        <v>168</v>
      </c>
      <c r="L77" s="147">
        <v>57.14</v>
      </c>
      <c r="M77" s="147" t="s">
        <v>168</v>
      </c>
      <c r="N77" s="147">
        <v>57.55</v>
      </c>
      <c r="O77" s="147" t="s">
        <v>168</v>
      </c>
      <c r="P77" s="147">
        <v>58.37</v>
      </c>
      <c r="Q77" s="147" t="s">
        <v>168</v>
      </c>
      <c r="R77" s="147">
        <v>59.22</v>
      </c>
      <c r="S77" s="147" t="s">
        <v>168</v>
      </c>
      <c r="T77" s="147">
        <v>60.09</v>
      </c>
      <c r="U77" s="147" t="s">
        <v>168</v>
      </c>
      <c r="V77" s="147">
        <v>60.99</v>
      </c>
      <c r="W77" s="147" t="s">
        <v>168</v>
      </c>
      <c r="X77" s="147">
        <v>49.99</v>
      </c>
      <c r="Y77" s="147" t="s">
        <v>168</v>
      </c>
      <c r="Z77" s="157">
        <v>8.4000000000000005E-2</v>
      </c>
    </row>
    <row r="78" spans="1:26" ht="23.25" customHeight="1" x14ac:dyDescent="0.35">
      <c r="A78" s="131">
        <v>110524</v>
      </c>
      <c r="B78" s="131" t="s">
        <v>193</v>
      </c>
      <c r="C78" s="131" t="s">
        <v>168</v>
      </c>
      <c r="D78" s="131"/>
      <c r="E78" s="131">
        <v>7896226105246</v>
      </c>
      <c r="F78" s="131" t="s">
        <v>169</v>
      </c>
      <c r="G78" s="146" t="s">
        <v>194</v>
      </c>
      <c r="H78" s="147">
        <v>47.41</v>
      </c>
      <c r="I78" s="147" t="s">
        <v>168</v>
      </c>
      <c r="J78" s="147">
        <v>50.7</v>
      </c>
      <c r="K78" s="147" t="s">
        <v>168</v>
      </c>
      <c r="L78" s="147">
        <v>51.03</v>
      </c>
      <c r="M78" s="147" t="s">
        <v>168</v>
      </c>
      <c r="N78" s="147">
        <v>51.42</v>
      </c>
      <c r="O78" s="147" t="s">
        <v>168</v>
      </c>
      <c r="P78" s="147">
        <v>52.16</v>
      </c>
      <c r="Q78" s="147" t="s">
        <v>168</v>
      </c>
      <c r="R78" s="147">
        <v>52.89</v>
      </c>
      <c r="S78" s="147" t="s">
        <v>168</v>
      </c>
      <c r="T78" s="147">
        <v>53.69</v>
      </c>
      <c r="U78" s="147" t="s">
        <v>168</v>
      </c>
      <c r="V78" s="147">
        <v>54.49</v>
      </c>
      <c r="W78" s="147" t="s">
        <v>168</v>
      </c>
      <c r="X78" s="147">
        <v>44.68</v>
      </c>
      <c r="Y78" s="147" t="s">
        <v>168</v>
      </c>
      <c r="Z78" s="157">
        <v>8.4000000000000005E-2</v>
      </c>
    </row>
    <row r="79" spans="1:26" ht="23.25" customHeight="1" x14ac:dyDescent="0.35">
      <c r="A79" s="131">
        <v>110904</v>
      </c>
      <c r="B79" s="131" t="s">
        <v>167</v>
      </c>
      <c r="C79" s="131" t="s">
        <v>168</v>
      </c>
      <c r="D79" s="131"/>
      <c r="E79" s="131">
        <v>7896226109046</v>
      </c>
      <c r="F79" s="131" t="s">
        <v>169</v>
      </c>
      <c r="G79" s="148" t="s">
        <v>195</v>
      </c>
      <c r="H79" s="147">
        <v>73.180000000000007</v>
      </c>
      <c r="I79" s="147" t="s">
        <v>168</v>
      </c>
      <c r="J79" s="147">
        <v>78.239999999999995</v>
      </c>
      <c r="K79" s="147" t="s">
        <v>168</v>
      </c>
      <c r="L79" s="147">
        <v>78.8</v>
      </c>
      <c r="M79" s="147" t="s">
        <v>168</v>
      </c>
      <c r="N79" s="147">
        <v>79.38</v>
      </c>
      <c r="O79" s="147" t="s">
        <v>168</v>
      </c>
      <c r="P79" s="147">
        <v>80.52</v>
      </c>
      <c r="Q79" s="147" t="s">
        <v>168</v>
      </c>
      <c r="R79" s="147">
        <v>81.650000000000006</v>
      </c>
      <c r="S79" s="147" t="s">
        <v>168</v>
      </c>
      <c r="T79" s="147">
        <v>82.88</v>
      </c>
      <c r="U79" s="147" t="s">
        <v>168</v>
      </c>
      <c r="V79" s="147">
        <v>84.12</v>
      </c>
      <c r="W79" s="147" t="s">
        <v>168</v>
      </c>
      <c r="X79" s="147">
        <v>68.959999999999994</v>
      </c>
      <c r="Y79" s="147" t="s">
        <v>168</v>
      </c>
      <c r="Z79" s="157">
        <v>8.4000000000000005E-2</v>
      </c>
    </row>
    <row r="80" spans="1:26" ht="23.25" customHeight="1" x14ac:dyDescent="0.35">
      <c r="A80" s="131">
        <v>110550</v>
      </c>
      <c r="B80" s="131" t="s">
        <v>167</v>
      </c>
      <c r="C80" s="131" t="s">
        <v>168</v>
      </c>
      <c r="D80" s="131"/>
      <c r="E80" s="131" t="s">
        <v>196</v>
      </c>
      <c r="F80" s="131" t="s">
        <v>169</v>
      </c>
      <c r="G80" s="148" t="s">
        <v>197</v>
      </c>
      <c r="H80" s="147">
        <v>57.14</v>
      </c>
      <c r="I80" s="147" t="s">
        <v>168</v>
      </c>
      <c r="J80" s="147">
        <v>57.14</v>
      </c>
      <c r="K80" s="147" t="s">
        <v>168</v>
      </c>
      <c r="L80" s="147">
        <v>57.14</v>
      </c>
      <c r="M80" s="147" t="s">
        <v>168</v>
      </c>
      <c r="N80" s="147">
        <v>57.14</v>
      </c>
      <c r="O80" s="147" t="s">
        <v>168</v>
      </c>
      <c r="P80" s="147">
        <v>57.14</v>
      </c>
      <c r="Q80" s="147" t="s">
        <v>168</v>
      </c>
      <c r="R80" s="147">
        <v>57.14</v>
      </c>
      <c r="S80" s="147" t="s">
        <v>168</v>
      </c>
      <c r="T80" s="147">
        <v>57.14</v>
      </c>
      <c r="U80" s="147" t="s">
        <v>168</v>
      </c>
      <c r="V80" s="147">
        <v>57.14</v>
      </c>
      <c r="W80" s="147" t="s">
        <v>168</v>
      </c>
      <c r="X80" s="147">
        <v>57.14</v>
      </c>
      <c r="Y80" s="147" t="s">
        <v>168</v>
      </c>
      <c r="Z80" s="157">
        <v>8.4000000000000005E-2</v>
      </c>
    </row>
    <row r="81" spans="1:26" ht="23.25" customHeight="1" x14ac:dyDescent="0.35">
      <c r="A81" s="131">
        <v>110980</v>
      </c>
      <c r="B81" s="131" t="s">
        <v>198</v>
      </c>
      <c r="C81" s="131" t="s">
        <v>168</v>
      </c>
      <c r="D81" s="131"/>
      <c r="E81" s="131">
        <v>7896226109282</v>
      </c>
      <c r="F81" s="131" t="s">
        <v>199</v>
      </c>
      <c r="G81" s="148" t="s">
        <v>200</v>
      </c>
      <c r="H81" s="147">
        <v>47.12</v>
      </c>
      <c r="I81" s="147" t="s">
        <v>168</v>
      </c>
      <c r="J81" s="147">
        <v>50.38</v>
      </c>
      <c r="K81" s="147" t="s">
        <v>168</v>
      </c>
      <c r="L81" s="147">
        <v>50.75</v>
      </c>
      <c r="M81" s="147" t="s">
        <v>168</v>
      </c>
      <c r="N81" s="147">
        <v>51.1</v>
      </c>
      <c r="O81" s="147" t="s">
        <v>168</v>
      </c>
      <c r="P81" s="147">
        <v>51.83</v>
      </c>
      <c r="Q81" s="147" t="s">
        <v>168</v>
      </c>
      <c r="R81" s="147">
        <v>52.55</v>
      </c>
      <c r="S81" s="147" t="s">
        <v>168</v>
      </c>
      <c r="T81" s="147">
        <v>53.35</v>
      </c>
      <c r="U81" s="147" t="s">
        <v>168</v>
      </c>
      <c r="V81" s="147">
        <v>54.15</v>
      </c>
      <c r="W81" s="147" t="s">
        <v>168</v>
      </c>
      <c r="X81" s="147">
        <v>44.39</v>
      </c>
      <c r="Y81" s="147" t="s">
        <v>168</v>
      </c>
      <c r="Z81" s="157">
        <v>5.3499999999999999E-2</v>
      </c>
    </row>
    <row r="82" spans="1:26" ht="23.25" customHeight="1" x14ac:dyDescent="0.35">
      <c r="A82" s="131">
        <v>110843</v>
      </c>
      <c r="B82" s="131" t="s">
        <v>183</v>
      </c>
      <c r="C82" s="131" t="s">
        <v>168</v>
      </c>
      <c r="D82" s="131"/>
      <c r="E82" s="131">
        <v>7896226108438</v>
      </c>
      <c r="F82" s="131" t="s">
        <v>169</v>
      </c>
      <c r="G82" s="146" t="s">
        <v>201</v>
      </c>
      <c r="H82" s="147">
        <v>143.93</v>
      </c>
      <c r="I82" s="147" t="s">
        <v>168</v>
      </c>
      <c r="J82" s="147">
        <v>153.91</v>
      </c>
      <c r="K82" s="147" t="s">
        <v>168</v>
      </c>
      <c r="L82" s="147">
        <v>154.97999999999999</v>
      </c>
      <c r="M82" s="147" t="s">
        <v>168</v>
      </c>
      <c r="N82" s="147">
        <v>156.11000000000001</v>
      </c>
      <c r="O82" s="147" t="s">
        <v>168</v>
      </c>
      <c r="P82" s="147">
        <v>158.34</v>
      </c>
      <c r="Q82" s="147" t="s">
        <v>168</v>
      </c>
      <c r="R82" s="147">
        <v>160.61000000000001</v>
      </c>
      <c r="S82" s="147" t="s">
        <v>168</v>
      </c>
      <c r="T82" s="147">
        <v>163</v>
      </c>
      <c r="U82" s="147" t="s">
        <v>168</v>
      </c>
      <c r="V82" s="147">
        <v>165.43</v>
      </c>
      <c r="W82" s="147" t="s">
        <v>168</v>
      </c>
      <c r="X82" s="147">
        <v>135.63</v>
      </c>
      <c r="Y82" s="147" t="s">
        <v>168</v>
      </c>
      <c r="Z82" s="157">
        <v>8.4000000000000005E-2</v>
      </c>
    </row>
    <row r="83" spans="1:26" ht="23.25" customHeight="1" x14ac:dyDescent="0.35">
      <c r="A83" s="131">
        <v>110951</v>
      </c>
      <c r="B83" s="131" t="s">
        <v>183</v>
      </c>
      <c r="C83" s="131" t="s">
        <v>168</v>
      </c>
      <c r="D83" s="131"/>
      <c r="E83" s="131">
        <v>7896226109244</v>
      </c>
      <c r="F83" s="131" t="s">
        <v>169</v>
      </c>
      <c r="G83" s="146" t="s">
        <v>202</v>
      </c>
      <c r="H83" s="147">
        <v>143.93</v>
      </c>
      <c r="I83" s="147" t="s">
        <v>168</v>
      </c>
      <c r="J83" s="147">
        <v>153.91</v>
      </c>
      <c r="K83" s="147" t="s">
        <v>168</v>
      </c>
      <c r="L83" s="147">
        <v>154.97999999999999</v>
      </c>
      <c r="M83" s="147" t="s">
        <v>168</v>
      </c>
      <c r="N83" s="147">
        <v>156.11000000000001</v>
      </c>
      <c r="O83" s="147" t="s">
        <v>168</v>
      </c>
      <c r="P83" s="147">
        <v>158.34</v>
      </c>
      <c r="Q83" s="147" t="s">
        <v>168</v>
      </c>
      <c r="R83" s="147">
        <v>160.61000000000001</v>
      </c>
      <c r="S83" s="147" t="s">
        <v>168</v>
      </c>
      <c r="T83" s="147">
        <v>163</v>
      </c>
      <c r="U83" s="147" t="s">
        <v>168</v>
      </c>
      <c r="V83" s="147">
        <v>165.43</v>
      </c>
      <c r="W83" s="147" t="s">
        <v>168</v>
      </c>
      <c r="X83" s="147">
        <v>135.63</v>
      </c>
      <c r="Y83" s="147" t="s">
        <v>168</v>
      </c>
      <c r="Z83" s="157">
        <v>8.4000000000000005E-2</v>
      </c>
    </row>
    <row r="84" spans="1:26" ht="23.25" customHeight="1" x14ac:dyDescent="0.35">
      <c r="A84" s="131">
        <v>140905</v>
      </c>
      <c r="B84" s="131" t="s">
        <v>203</v>
      </c>
      <c r="C84" s="131" t="s">
        <v>168</v>
      </c>
      <c r="D84" s="131"/>
      <c r="E84" s="131">
        <v>7896226109053</v>
      </c>
      <c r="F84" s="131" t="s">
        <v>169</v>
      </c>
      <c r="G84" s="148" t="s">
        <v>204</v>
      </c>
      <c r="H84" s="147">
        <v>48.32</v>
      </c>
      <c r="I84" s="147" t="s">
        <v>168</v>
      </c>
      <c r="J84" s="147">
        <v>51.67</v>
      </c>
      <c r="K84" s="147" t="s">
        <v>168</v>
      </c>
      <c r="L84" s="147">
        <v>52.04</v>
      </c>
      <c r="M84" s="147" t="s">
        <v>168</v>
      </c>
      <c r="N84" s="147">
        <v>52.4</v>
      </c>
      <c r="O84" s="147" t="s">
        <v>168</v>
      </c>
      <c r="P84" s="147">
        <v>53.15</v>
      </c>
      <c r="Q84" s="147" t="s">
        <v>168</v>
      </c>
      <c r="R84" s="147">
        <v>53.91</v>
      </c>
      <c r="S84" s="147" t="s">
        <v>168</v>
      </c>
      <c r="T84" s="147">
        <v>54.72</v>
      </c>
      <c r="U84" s="147" t="s">
        <v>168</v>
      </c>
      <c r="V84" s="147">
        <v>55.53</v>
      </c>
      <c r="W84" s="147" t="s">
        <v>168</v>
      </c>
      <c r="X84" s="147">
        <v>45.52</v>
      </c>
      <c r="Y84" s="147" t="s">
        <v>168</v>
      </c>
      <c r="Z84" s="157">
        <v>5.3499999999999999E-2</v>
      </c>
    </row>
    <row r="85" spans="1:26" ht="23.25" customHeight="1" x14ac:dyDescent="0.35">
      <c r="A85" s="131">
        <v>110540</v>
      </c>
      <c r="B85" s="131" t="s">
        <v>193</v>
      </c>
      <c r="C85" s="131" t="s">
        <v>168</v>
      </c>
      <c r="D85" s="131"/>
      <c r="E85" s="131">
        <v>7896226105406</v>
      </c>
      <c r="F85" s="131" t="s">
        <v>205</v>
      </c>
      <c r="G85" s="148" t="s">
        <v>206</v>
      </c>
      <c r="H85" s="147">
        <v>82.28</v>
      </c>
      <c r="I85" s="147" t="s">
        <v>168</v>
      </c>
      <c r="J85" s="147">
        <v>82.28</v>
      </c>
      <c r="K85" s="147" t="s">
        <v>168</v>
      </c>
      <c r="L85" s="147">
        <v>82.28</v>
      </c>
      <c r="M85" s="147" t="s">
        <v>168</v>
      </c>
      <c r="N85" s="147">
        <v>82.28</v>
      </c>
      <c r="O85" s="147" t="s">
        <v>168</v>
      </c>
      <c r="P85" s="147">
        <v>82.28</v>
      </c>
      <c r="Q85" s="147" t="s">
        <v>168</v>
      </c>
      <c r="R85" s="147">
        <v>82.28</v>
      </c>
      <c r="S85" s="147" t="s">
        <v>168</v>
      </c>
      <c r="T85" s="147">
        <v>82.28</v>
      </c>
      <c r="U85" s="147" t="s">
        <v>168</v>
      </c>
      <c r="V85" s="147">
        <v>82.28</v>
      </c>
      <c r="W85" s="147" t="s">
        <v>168</v>
      </c>
      <c r="X85" s="147">
        <v>82.28</v>
      </c>
      <c r="Y85" s="147" t="s">
        <v>168</v>
      </c>
      <c r="Z85" s="157">
        <v>8.4000000000000005E-2</v>
      </c>
    </row>
    <row r="86" spans="1:26" ht="23.25" customHeight="1" x14ac:dyDescent="0.35">
      <c r="A86" s="131">
        <v>111210</v>
      </c>
      <c r="B86" s="131" t="s">
        <v>167</v>
      </c>
      <c r="C86" s="131" t="s">
        <v>168</v>
      </c>
      <c r="D86" s="131"/>
      <c r="E86" s="131">
        <v>7896226100067</v>
      </c>
      <c r="F86" s="131" t="s">
        <v>169</v>
      </c>
      <c r="G86" s="148" t="s">
        <v>207</v>
      </c>
      <c r="H86" s="147">
        <v>69.53</v>
      </c>
      <c r="I86" s="147" t="s">
        <v>168</v>
      </c>
      <c r="J86" s="147">
        <v>74.37</v>
      </c>
      <c r="K86" s="147" t="s">
        <v>168</v>
      </c>
      <c r="L86" s="147">
        <v>74.88</v>
      </c>
      <c r="M86" s="147" t="s">
        <v>168</v>
      </c>
      <c r="N86" s="147">
        <v>75.41</v>
      </c>
      <c r="O86" s="147" t="s">
        <v>168</v>
      </c>
      <c r="P86" s="147">
        <v>76.48</v>
      </c>
      <c r="Q86" s="147" t="s">
        <v>168</v>
      </c>
      <c r="R86" s="147">
        <v>77.59</v>
      </c>
      <c r="S86" s="147" t="s">
        <v>168</v>
      </c>
      <c r="T86" s="147">
        <v>78.739999999999995</v>
      </c>
      <c r="U86" s="147" t="s">
        <v>168</v>
      </c>
      <c r="V86" s="147">
        <v>79.91</v>
      </c>
      <c r="W86" s="147" t="s">
        <v>168</v>
      </c>
      <c r="X86" s="147">
        <v>65.52</v>
      </c>
      <c r="Y86" s="147" t="s">
        <v>168</v>
      </c>
      <c r="Z86" s="157">
        <v>5.3499999999999999E-2</v>
      </c>
    </row>
    <row r="87" spans="1:26" ht="23.25" customHeight="1" x14ac:dyDescent="0.35">
      <c r="A87" s="131">
        <v>110517</v>
      </c>
      <c r="B87" s="131" t="s">
        <v>167</v>
      </c>
      <c r="C87" s="131" t="s">
        <v>168</v>
      </c>
      <c r="D87" s="131"/>
      <c r="E87" s="131">
        <v>7896226105178</v>
      </c>
      <c r="F87" s="131" t="s">
        <v>169</v>
      </c>
      <c r="G87" s="146" t="s">
        <v>208</v>
      </c>
      <c r="H87" s="147">
        <v>34.619999999999997</v>
      </c>
      <c r="I87" s="147" t="s">
        <v>168</v>
      </c>
      <c r="J87" s="147">
        <v>37.04</v>
      </c>
      <c r="K87" s="147" t="s">
        <v>168</v>
      </c>
      <c r="L87" s="147">
        <v>37.270000000000003</v>
      </c>
      <c r="M87" s="147" t="s">
        <v>168</v>
      </c>
      <c r="N87" s="147">
        <v>37.57</v>
      </c>
      <c r="O87" s="147" t="s">
        <v>168</v>
      </c>
      <c r="P87" s="147">
        <v>38.11</v>
      </c>
      <c r="Q87" s="147" t="s">
        <v>168</v>
      </c>
      <c r="R87" s="147">
        <v>38.630000000000003</v>
      </c>
      <c r="S87" s="147" t="s">
        <v>168</v>
      </c>
      <c r="T87" s="147">
        <v>39.229999999999997</v>
      </c>
      <c r="U87" s="147" t="s">
        <v>168</v>
      </c>
      <c r="V87" s="147">
        <v>39.82</v>
      </c>
      <c r="W87" s="147" t="s">
        <v>168</v>
      </c>
      <c r="X87" s="147">
        <v>32.64</v>
      </c>
      <c r="Y87" s="147" t="s">
        <v>168</v>
      </c>
      <c r="Z87" s="157">
        <v>8.4000000000000005E-2</v>
      </c>
    </row>
    <row r="88" spans="1:26" ht="23.25" customHeight="1" x14ac:dyDescent="0.35">
      <c r="A88" s="131">
        <v>110516</v>
      </c>
      <c r="B88" s="131" t="s">
        <v>167</v>
      </c>
      <c r="C88" s="131" t="s">
        <v>168</v>
      </c>
      <c r="D88" s="131"/>
      <c r="E88" s="131">
        <v>7896226105161</v>
      </c>
      <c r="F88" s="131" t="s">
        <v>169</v>
      </c>
      <c r="G88" s="146" t="s">
        <v>209</v>
      </c>
      <c r="H88" s="147">
        <v>56.79</v>
      </c>
      <c r="I88" s="147" t="s">
        <v>168</v>
      </c>
      <c r="J88" s="147">
        <v>60.74</v>
      </c>
      <c r="K88" s="147" t="s">
        <v>168</v>
      </c>
      <c r="L88" s="147">
        <v>61.13</v>
      </c>
      <c r="M88" s="147" t="s">
        <v>168</v>
      </c>
      <c r="N88" s="147">
        <v>61.58</v>
      </c>
      <c r="O88" s="147" t="s">
        <v>168</v>
      </c>
      <c r="P88" s="147">
        <v>62.46</v>
      </c>
      <c r="Q88" s="147" t="s">
        <v>168</v>
      </c>
      <c r="R88" s="147">
        <v>63.35</v>
      </c>
      <c r="S88" s="147" t="s">
        <v>168</v>
      </c>
      <c r="T88" s="147">
        <v>64.3</v>
      </c>
      <c r="U88" s="147" t="s">
        <v>168</v>
      </c>
      <c r="V88" s="147">
        <v>65.260000000000005</v>
      </c>
      <c r="W88" s="147" t="s">
        <v>168</v>
      </c>
      <c r="X88" s="147">
        <v>53.52</v>
      </c>
      <c r="Y88" s="147" t="s">
        <v>168</v>
      </c>
      <c r="Z88" s="157">
        <v>8.4000000000000005E-2</v>
      </c>
    </row>
    <row r="89" spans="1:26" ht="23.25" customHeight="1" x14ac:dyDescent="0.35">
      <c r="A89" s="131">
        <v>110991</v>
      </c>
      <c r="B89" s="131" t="s">
        <v>167</v>
      </c>
      <c r="C89" s="131" t="s">
        <v>168</v>
      </c>
      <c r="D89" s="131"/>
      <c r="E89" s="131">
        <v>7896226109312</v>
      </c>
      <c r="F89" s="131" t="s">
        <v>169</v>
      </c>
      <c r="G89" s="148" t="s">
        <v>210</v>
      </c>
      <c r="H89" s="147">
        <v>57.26</v>
      </c>
      <c r="I89" s="147" t="s">
        <v>168</v>
      </c>
      <c r="J89" s="147">
        <v>57.26</v>
      </c>
      <c r="K89" s="147" t="s">
        <v>168</v>
      </c>
      <c r="L89" s="147">
        <v>57.26</v>
      </c>
      <c r="M89" s="147" t="s">
        <v>168</v>
      </c>
      <c r="N89" s="147">
        <v>57.26</v>
      </c>
      <c r="O89" s="147" t="s">
        <v>168</v>
      </c>
      <c r="P89" s="147">
        <v>57.26</v>
      </c>
      <c r="Q89" s="147" t="s">
        <v>168</v>
      </c>
      <c r="R89" s="147">
        <v>57.26</v>
      </c>
      <c r="S89" s="147" t="s">
        <v>168</v>
      </c>
      <c r="T89" s="147">
        <v>57.26</v>
      </c>
      <c r="U89" s="147" t="s">
        <v>168</v>
      </c>
      <c r="V89" s="147">
        <v>57.26</v>
      </c>
      <c r="W89" s="147" t="s">
        <v>168</v>
      </c>
      <c r="X89" s="147">
        <v>57.26</v>
      </c>
      <c r="Y89" s="147" t="s">
        <v>168</v>
      </c>
      <c r="Z89" s="157">
        <v>8.4000000000000005E-2</v>
      </c>
    </row>
    <row r="90" spans="1:26" ht="23.25" customHeight="1" x14ac:dyDescent="0.35">
      <c r="A90" s="131">
        <v>110941</v>
      </c>
      <c r="B90" s="131" t="s">
        <v>167</v>
      </c>
      <c r="C90" s="131" t="s">
        <v>168</v>
      </c>
      <c r="D90" s="131"/>
      <c r="E90" s="131">
        <v>7896226109237</v>
      </c>
      <c r="F90" s="131" t="s">
        <v>211</v>
      </c>
      <c r="G90" s="148" t="s">
        <v>212</v>
      </c>
      <c r="H90" s="147">
        <v>103.84</v>
      </c>
      <c r="I90" s="147" t="s">
        <v>168</v>
      </c>
      <c r="J90" s="147">
        <v>103.84</v>
      </c>
      <c r="K90" s="147" t="s">
        <v>168</v>
      </c>
      <c r="L90" s="147">
        <v>103.84</v>
      </c>
      <c r="M90" s="147" t="s">
        <v>168</v>
      </c>
      <c r="N90" s="147">
        <v>103.84</v>
      </c>
      <c r="O90" s="147" t="s">
        <v>168</v>
      </c>
      <c r="P90" s="147">
        <v>103.84</v>
      </c>
      <c r="Q90" s="147" t="s">
        <v>168</v>
      </c>
      <c r="R90" s="147">
        <v>103.84</v>
      </c>
      <c r="S90" s="147" t="s">
        <v>168</v>
      </c>
      <c r="T90" s="147">
        <v>103.84</v>
      </c>
      <c r="U90" s="147" t="s">
        <v>168</v>
      </c>
      <c r="V90" s="147">
        <v>103.84</v>
      </c>
      <c r="W90" s="147" t="s">
        <v>168</v>
      </c>
      <c r="X90" s="147">
        <v>103.84</v>
      </c>
      <c r="Y90" s="147" t="s">
        <v>168</v>
      </c>
      <c r="Z90" s="157">
        <v>0.08</v>
      </c>
    </row>
    <row r="91" spans="1:26" ht="23.25" customHeight="1" x14ac:dyDescent="0.35">
      <c r="A91" s="131">
        <v>110940</v>
      </c>
      <c r="B91" s="131" t="s">
        <v>167</v>
      </c>
      <c r="C91" s="131" t="s">
        <v>168</v>
      </c>
      <c r="D91" s="131"/>
      <c r="E91" s="131">
        <v>7896226109251</v>
      </c>
      <c r="F91" s="131" t="s">
        <v>211</v>
      </c>
      <c r="G91" s="148" t="s">
        <v>213</v>
      </c>
      <c r="H91" s="147">
        <v>55.08</v>
      </c>
      <c r="I91" s="147" t="s">
        <v>168</v>
      </c>
      <c r="J91" s="147">
        <v>55.08</v>
      </c>
      <c r="K91" s="147" t="s">
        <v>168</v>
      </c>
      <c r="L91" s="147">
        <v>55.08</v>
      </c>
      <c r="M91" s="147" t="s">
        <v>168</v>
      </c>
      <c r="N91" s="147">
        <v>55.08</v>
      </c>
      <c r="O91" s="147" t="s">
        <v>168</v>
      </c>
      <c r="P91" s="147">
        <v>55.08</v>
      </c>
      <c r="Q91" s="147" t="s">
        <v>168</v>
      </c>
      <c r="R91" s="147">
        <v>55.08</v>
      </c>
      <c r="S91" s="147" t="s">
        <v>168</v>
      </c>
      <c r="T91" s="147">
        <v>55.08</v>
      </c>
      <c r="U91" s="147" t="s">
        <v>168</v>
      </c>
      <c r="V91" s="147">
        <v>55.08</v>
      </c>
      <c r="W91" s="147" t="s">
        <v>168</v>
      </c>
      <c r="X91" s="147">
        <v>55.08</v>
      </c>
      <c r="Y91" s="147" t="s">
        <v>168</v>
      </c>
      <c r="Z91" s="157">
        <v>0.08</v>
      </c>
    </row>
    <row r="92" spans="1:26" ht="23.25" customHeight="1" x14ac:dyDescent="0.35">
      <c r="A92" s="131">
        <v>110856</v>
      </c>
      <c r="B92" s="131" t="s">
        <v>167</v>
      </c>
      <c r="C92" s="131" t="s">
        <v>168</v>
      </c>
      <c r="D92" s="131"/>
      <c r="E92" s="131">
        <v>7896226108568</v>
      </c>
      <c r="F92" s="131" t="s">
        <v>214</v>
      </c>
      <c r="G92" s="148" t="s">
        <v>215</v>
      </c>
      <c r="H92" s="147">
        <v>33.200000000000003</v>
      </c>
      <c r="I92" s="147" t="s">
        <v>168</v>
      </c>
      <c r="J92" s="147">
        <v>35.5</v>
      </c>
      <c r="K92" s="147" t="s">
        <v>168</v>
      </c>
      <c r="L92" s="147">
        <v>35.76</v>
      </c>
      <c r="M92" s="147" t="s">
        <v>168</v>
      </c>
      <c r="N92" s="147">
        <v>36</v>
      </c>
      <c r="O92" s="147" t="s">
        <v>168</v>
      </c>
      <c r="P92" s="147">
        <v>36.51</v>
      </c>
      <c r="Q92" s="147" t="s">
        <v>168</v>
      </c>
      <c r="R92" s="147">
        <v>37.049999999999997</v>
      </c>
      <c r="S92" s="147" t="s">
        <v>168</v>
      </c>
      <c r="T92" s="147">
        <v>37.58</v>
      </c>
      <c r="U92" s="147" t="s">
        <v>168</v>
      </c>
      <c r="V92" s="147">
        <v>38.15</v>
      </c>
      <c r="W92" s="147" t="s">
        <v>168</v>
      </c>
      <c r="X92" s="147">
        <v>31.27</v>
      </c>
      <c r="Y92" s="147" t="s">
        <v>168</v>
      </c>
      <c r="Z92" s="157">
        <v>0.08</v>
      </c>
    </row>
    <row r="93" spans="1:26" ht="23.25" customHeight="1" x14ac:dyDescent="0.35">
      <c r="A93" s="138">
        <v>110857</v>
      </c>
      <c r="B93" s="138" t="s">
        <v>167</v>
      </c>
      <c r="C93" s="138" t="s">
        <v>168</v>
      </c>
      <c r="D93" s="138"/>
      <c r="E93" s="138">
        <v>7896226108575</v>
      </c>
      <c r="F93" s="138" t="s">
        <v>216</v>
      </c>
      <c r="G93" s="150" t="s">
        <v>217</v>
      </c>
      <c r="H93" s="151">
        <v>24.09</v>
      </c>
      <c r="I93" s="151" t="s">
        <v>168</v>
      </c>
      <c r="J93" s="151">
        <v>25.77</v>
      </c>
      <c r="K93" s="151" t="s">
        <v>168</v>
      </c>
      <c r="L93" s="151">
        <v>25.94</v>
      </c>
      <c r="M93" s="151" t="s">
        <v>168</v>
      </c>
      <c r="N93" s="151">
        <v>26.1</v>
      </c>
      <c r="O93" s="151" t="s">
        <v>168</v>
      </c>
      <c r="P93" s="151">
        <v>26.48</v>
      </c>
      <c r="Q93" s="151" t="s">
        <v>168</v>
      </c>
      <c r="R93" s="151">
        <v>26.87</v>
      </c>
      <c r="S93" s="151" t="s">
        <v>168</v>
      </c>
      <c r="T93" s="151">
        <v>27.26</v>
      </c>
      <c r="U93" s="151" t="s">
        <v>168</v>
      </c>
      <c r="V93" s="151">
        <v>27.66</v>
      </c>
      <c r="W93" s="151" t="s">
        <v>168</v>
      </c>
      <c r="X93" s="151">
        <v>22.69</v>
      </c>
      <c r="Y93" s="151" t="s">
        <v>168</v>
      </c>
      <c r="Z93" s="157">
        <v>0.08</v>
      </c>
    </row>
    <row r="94" spans="1:26" ht="15" customHeight="1" x14ac:dyDescent="0.35">
      <c r="A94" s="152"/>
      <c r="B94" s="152"/>
      <c r="C94" s="152"/>
      <c r="D94" s="152"/>
      <c r="E94" s="119"/>
      <c r="F94" s="119"/>
      <c r="G94" s="153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7"/>
    </row>
    <row r="95" spans="1:26" outlineLevel="1" x14ac:dyDescent="0.35">
      <c r="A95" s="30" t="s">
        <v>218</v>
      </c>
      <c r="B95" s="37"/>
      <c r="C95" s="37"/>
      <c r="D95" s="37"/>
      <c r="E95" s="31"/>
      <c r="F95" s="31"/>
      <c r="G95" s="12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26"/>
      <c r="Z95" s="157"/>
    </row>
    <row r="96" spans="1:26" outlineLevel="1" x14ac:dyDescent="0.35">
      <c r="A96" s="11"/>
      <c r="B96" s="17"/>
      <c r="C96" s="17"/>
      <c r="D96" s="17"/>
      <c r="E96" s="12"/>
      <c r="F96" s="12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  <c r="Z96" s="157"/>
    </row>
    <row r="97" spans="1:26" outlineLevel="1" x14ac:dyDescent="0.35">
      <c r="A97" s="32"/>
      <c r="B97" s="33"/>
      <c r="C97" s="33"/>
      <c r="D97" s="33"/>
      <c r="E97" s="33"/>
      <c r="F97" s="33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14"/>
      <c r="T97" s="14"/>
      <c r="U97" s="14"/>
      <c r="V97" s="14"/>
      <c r="W97" s="14"/>
      <c r="X97" s="14"/>
      <c r="Y97" s="15"/>
      <c r="Z97" s="157"/>
    </row>
    <row r="98" spans="1:26" outlineLevel="1" x14ac:dyDescent="0.35">
      <c r="A98" s="16"/>
      <c r="B98" s="12"/>
      <c r="C98" s="12"/>
      <c r="D98" s="12"/>
      <c r="E98" s="17"/>
      <c r="F98" s="17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5"/>
      <c r="Z98" s="157"/>
    </row>
    <row r="99" spans="1:26" outlineLevel="1" x14ac:dyDescent="0.35">
      <c r="A99" s="18" t="s">
        <v>219</v>
      </c>
      <c r="B99" s="13"/>
      <c r="C99" s="13"/>
      <c r="D99" s="13"/>
      <c r="E99" s="13"/>
      <c r="F99" s="13"/>
      <c r="G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9" t="s">
        <v>220</v>
      </c>
      <c r="Z99" s="157"/>
    </row>
    <row r="100" spans="1:26" outlineLevel="1" x14ac:dyDescent="0.35">
      <c r="A100" s="20" t="s">
        <v>221</v>
      </c>
      <c r="B100" s="21"/>
      <c r="C100" s="21"/>
      <c r="D100" s="21"/>
      <c r="E100" s="21"/>
      <c r="F100" s="21"/>
      <c r="G100" s="22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"/>
      <c r="Z100" s="157"/>
    </row>
    <row r="101" spans="1:26" x14ac:dyDescent="0.35">
      <c r="A101" s="17"/>
      <c r="B101" s="17"/>
      <c r="C101" s="17"/>
      <c r="D101" s="17"/>
      <c r="E101" s="27"/>
      <c r="F101" s="27"/>
      <c r="G101" s="122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57"/>
    </row>
    <row r="103" spans="1:26" x14ac:dyDescent="0.35">
      <c r="D103" s="117" t="s">
        <v>222</v>
      </c>
    </row>
    <row r="104" spans="1:26" x14ac:dyDescent="0.35">
      <c r="D104" s="118"/>
      <c r="E104" s="119"/>
      <c r="F104" s="119" t="s">
        <v>223</v>
      </c>
    </row>
  </sheetData>
  <autoFilter ref="A4:Z93" xr:uid="{00000000-0009-0000-0000-000000000000}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sortState xmlns:xlrd2="http://schemas.microsoft.com/office/spreadsheetml/2017/richdata2" ref="A87:AK105">
    <sortCondition ref="G87:G105"/>
  </sortState>
  <mergeCells count="32">
    <mergeCell ref="H55:I55"/>
    <mergeCell ref="J55:K55"/>
    <mergeCell ref="N55:O55"/>
    <mergeCell ref="D55:D56"/>
    <mergeCell ref="E55:E56"/>
    <mergeCell ref="G55:G56"/>
    <mergeCell ref="F55:F56"/>
    <mergeCell ref="L55:M55"/>
    <mergeCell ref="T55:U55"/>
    <mergeCell ref="P55:Q55"/>
    <mergeCell ref="T4:U4"/>
    <mergeCell ref="V4:W4"/>
    <mergeCell ref="X55:Y55"/>
    <mergeCell ref="R55:S55"/>
    <mergeCell ref="V55:W55"/>
    <mergeCell ref="X4:Y4"/>
    <mergeCell ref="R4:S4"/>
    <mergeCell ref="P4:Q4"/>
    <mergeCell ref="B4:B5"/>
    <mergeCell ref="F4:F5"/>
    <mergeCell ref="A55:A56"/>
    <mergeCell ref="C4:C5"/>
    <mergeCell ref="A4:A5"/>
    <mergeCell ref="E4:E5"/>
    <mergeCell ref="B55:B56"/>
    <mergeCell ref="C55:C56"/>
    <mergeCell ref="G4:G5"/>
    <mergeCell ref="D4:D5"/>
    <mergeCell ref="H4:I4"/>
    <mergeCell ref="J4:K4"/>
    <mergeCell ref="N4:O4"/>
    <mergeCell ref="L4:M4"/>
  </mergeCells>
  <conditionalFormatting sqref="D6:D10 D12:D40 D42:D53">
    <cfRule type="duplicateValues" dxfId="29" priority="105"/>
  </conditionalFormatting>
  <conditionalFormatting sqref="D11">
    <cfRule type="duplicateValues" dxfId="28" priority="4"/>
  </conditionalFormatting>
  <conditionalFormatting sqref="D41">
    <cfRule type="duplicateValues" dxfId="27" priority="2"/>
  </conditionalFormatting>
  <conditionalFormatting sqref="F6:F10 F12:F24 F26 F28 F30:F35 F37:F38 F42:F45 F47 F49 F52">
    <cfRule type="duplicateValues" dxfId="26" priority="72"/>
  </conditionalFormatting>
  <conditionalFormatting sqref="F11">
    <cfRule type="duplicateValues" dxfId="25" priority="5"/>
  </conditionalFormatting>
  <conditionalFormatting sqref="F25">
    <cfRule type="duplicateValues" dxfId="24" priority="40"/>
  </conditionalFormatting>
  <conditionalFormatting sqref="F27">
    <cfRule type="duplicateValues" dxfId="23" priority="30"/>
  </conditionalFormatting>
  <conditionalFormatting sqref="F29">
    <cfRule type="duplicateValues" dxfId="22" priority="39"/>
  </conditionalFormatting>
  <conditionalFormatting sqref="F36">
    <cfRule type="duplicateValues" dxfId="21" priority="29"/>
  </conditionalFormatting>
  <conditionalFormatting sqref="F39">
    <cfRule type="duplicateValues" dxfId="20" priority="37"/>
  </conditionalFormatting>
  <conditionalFormatting sqref="F40">
    <cfRule type="duplicateValues" dxfId="19" priority="36"/>
  </conditionalFormatting>
  <conditionalFormatting sqref="F41">
    <cfRule type="duplicateValues" dxfId="18" priority="3"/>
  </conditionalFormatting>
  <conditionalFormatting sqref="F46">
    <cfRule type="duplicateValues" dxfId="17" priority="41"/>
  </conditionalFormatting>
  <conditionalFormatting sqref="F48">
    <cfRule type="duplicateValues" dxfId="16" priority="84"/>
  </conditionalFormatting>
  <conditionalFormatting sqref="F50">
    <cfRule type="duplicateValues" dxfId="15" priority="34"/>
  </conditionalFormatting>
  <conditionalFormatting sqref="F51">
    <cfRule type="duplicateValues" dxfId="14" priority="73"/>
  </conditionalFormatting>
  <conditionalFormatting sqref="F52">
    <cfRule type="duplicateValues" dxfId="13" priority="31"/>
  </conditionalFormatting>
  <conditionalFormatting sqref="F53">
    <cfRule type="duplicateValues" dxfId="12" priority="32"/>
    <cfRule type="duplicateValues" dxfId="11" priority="33"/>
  </conditionalFormatting>
  <conditionalFormatting sqref="F73">
    <cfRule type="duplicateValues" dxfId="10" priority="38"/>
  </conditionalFormatting>
  <conditionalFormatting sqref="F81">
    <cfRule type="duplicateValues" dxfId="9" priority="51"/>
  </conditionalFormatting>
  <conditionalFormatting sqref="F85">
    <cfRule type="duplicateValues" dxfId="8" priority="50"/>
  </conditionalFormatting>
  <conditionalFormatting sqref="F86">
    <cfRule type="duplicateValues" dxfId="7" priority="1"/>
  </conditionalFormatting>
  <conditionalFormatting sqref="F90">
    <cfRule type="duplicateValues" dxfId="6" priority="49"/>
  </conditionalFormatting>
  <conditionalFormatting sqref="F91">
    <cfRule type="duplicateValues" dxfId="5" priority="48"/>
  </conditionalFormatting>
  <conditionalFormatting sqref="F92">
    <cfRule type="duplicateValues" dxfId="4" priority="47"/>
  </conditionalFormatting>
  <conditionalFormatting sqref="F93">
    <cfRule type="duplicateValues" dxfId="3" priority="46"/>
  </conditionalFormatting>
  <printOptions horizontalCentered="1"/>
  <pageMargins left="0" right="0" top="0.19685039370078741" bottom="0" header="0.19685039370078741" footer="0"/>
  <pageSetup paperSize="9" scale="32" orientation="portrait" r:id="rId1"/>
  <rowBreaks count="1" manualBreakCount="1"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89D1-E6E9-4FC2-97D5-B7ABD0F73300}">
  <dimension ref="A1:T90"/>
  <sheetViews>
    <sheetView tabSelected="1" topLeftCell="D2" zoomScale="60" zoomScaleNormal="60" workbookViewId="0">
      <selection activeCell="L13" sqref="L13"/>
    </sheetView>
  </sheetViews>
  <sheetFormatPr defaultColWidth="9.140625" defaultRowHeight="20.25" outlineLevelCol="1" x14ac:dyDescent="0.3"/>
  <cols>
    <col min="1" max="1" width="19" style="10" hidden="1" customWidth="1" outlineLevel="1"/>
    <col min="2" max="2" width="21" style="10" hidden="1" customWidth="1" outlineLevel="1"/>
    <col min="3" max="3" width="35.140625" style="10" hidden="1" customWidth="1" outlineLevel="1"/>
    <col min="4" max="4" width="24.85546875" style="9" bestFit="1" customWidth="1" outlineLevel="1"/>
    <col min="5" max="18" width="15.7109375" style="8" customWidth="1"/>
    <col min="19" max="19" width="17" style="8" customWidth="1"/>
    <col min="20" max="20" width="15.7109375" style="8" customWidth="1"/>
    <col min="21" max="16384" width="9.140625" style="6"/>
  </cols>
  <sheetData>
    <row r="1" spans="1:20" x14ac:dyDescent="0.3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 customHeight="1" x14ac:dyDescent="0.3">
      <c r="A2" s="36"/>
      <c r="B2" s="36"/>
      <c r="C2" s="36"/>
      <c r="D2" s="160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</row>
    <row r="3" spans="1:20" s="120" customFormat="1" ht="18" x14ac:dyDescent="0.25">
      <c r="A3" s="123"/>
      <c r="B3" s="123"/>
      <c r="C3" s="123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28" customFormat="1" ht="45" customHeight="1" x14ac:dyDescent="0.2">
      <c r="A4" s="167" t="s">
        <v>3</v>
      </c>
      <c r="B4" s="163" t="s">
        <v>4</v>
      </c>
      <c r="C4" s="163" t="s">
        <v>5</v>
      </c>
      <c r="D4" s="167" t="s">
        <v>6</v>
      </c>
      <c r="E4" s="172">
        <v>0.22</v>
      </c>
      <c r="F4" s="173"/>
      <c r="G4" s="172">
        <v>0.21</v>
      </c>
      <c r="H4" s="173"/>
      <c r="I4" s="172">
        <v>0.2</v>
      </c>
      <c r="J4" s="173"/>
      <c r="K4" s="172">
        <v>0.19</v>
      </c>
      <c r="L4" s="173"/>
      <c r="M4" s="172">
        <v>0.18</v>
      </c>
      <c r="N4" s="173"/>
      <c r="O4" s="174" t="s">
        <v>9</v>
      </c>
      <c r="P4" s="175"/>
      <c r="Q4" s="172">
        <v>0.17</v>
      </c>
      <c r="R4" s="173"/>
      <c r="S4" s="172">
        <v>0.12</v>
      </c>
      <c r="T4" s="173"/>
    </row>
    <row r="5" spans="1:20" s="28" customFormat="1" ht="19.5" customHeight="1" x14ac:dyDescent="0.2">
      <c r="A5" s="168"/>
      <c r="B5" s="164"/>
      <c r="C5" s="164"/>
      <c r="D5" s="168"/>
      <c r="E5" s="125" t="s">
        <v>12</v>
      </c>
      <c r="F5" s="125" t="s">
        <v>13</v>
      </c>
      <c r="G5" s="125" t="s">
        <v>12</v>
      </c>
      <c r="H5" s="125" t="s">
        <v>13</v>
      </c>
      <c r="I5" s="125" t="s">
        <v>12</v>
      </c>
      <c r="J5" s="125" t="s">
        <v>13</v>
      </c>
      <c r="K5" s="125" t="s">
        <v>12</v>
      </c>
      <c r="L5" s="125" t="s">
        <v>13</v>
      </c>
      <c r="M5" s="125" t="s">
        <v>12</v>
      </c>
      <c r="N5" s="125" t="s">
        <v>13</v>
      </c>
      <c r="O5" s="125" t="s">
        <v>12</v>
      </c>
      <c r="P5" s="125" t="s">
        <v>13</v>
      </c>
      <c r="Q5" s="125" t="s">
        <v>12</v>
      </c>
      <c r="R5" s="125" t="s">
        <v>13</v>
      </c>
      <c r="S5" s="125" t="s">
        <v>12</v>
      </c>
      <c r="T5" s="125" t="s">
        <v>13</v>
      </c>
    </row>
    <row r="6" spans="1:20" ht="23.25" customHeight="1" x14ac:dyDescent="0.3">
      <c r="A6" s="126" t="s">
        <v>14</v>
      </c>
      <c r="B6" s="126" t="s">
        <v>15</v>
      </c>
      <c r="C6" s="126" t="s">
        <v>16</v>
      </c>
      <c r="D6" s="126">
        <v>7896226101156</v>
      </c>
      <c r="E6" s="129">
        <v>106</v>
      </c>
      <c r="F6" s="129">
        <v>140.94999999999999</v>
      </c>
      <c r="G6" s="129">
        <v>104.44</v>
      </c>
      <c r="H6" s="129">
        <v>138.94</v>
      </c>
      <c r="I6" s="129">
        <v>102.93</v>
      </c>
      <c r="J6" s="129">
        <v>136.99</v>
      </c>
      <c r="K6" s="129">
        <v>101.46</v>
      </c>
      <c r="L6" s="129">
        <v>135.12</v>
      </c>
      <c r="M6" s="129">
        <v>100.03</v>
      </c>
      <c r="N6" s="129">
        <v>133.27000000000001</v>
      </c>
      <c r="O6" s="129">
        <v>99.33</v>
      </c>
      <c r="P6" s="129">
        <v>132.37</v>
      </c>
      <c r="Q6" s="129">
        <v>98.64</v>
      </c>
      <c r="R6" s="129">
        <v>131.47999999999999</v>
      </c>
      <c r="S6" s="129">
        <v>92.25</v>
      </c>
      <c r="T6" s="129">
        <v>123.23</v>
      </c>
    </row>
    <row r="7" spans="1:20" ht="23.25" customHeight="1" x14ac:dyDescent="0.3">
      <c r="A7" s="130" t="s">
        <v>14</v>
      </c>
      <c r="B7" s="130" t="s">
        <v>15</v>
      </c>
      <c r="C7" s="131" t="s">
        <v>19</v>
      </c>
      <c r="D7" s="130">
        <v>7896226101149</v>
      </c>
      <c r="E7" s="129">
        <v>73.489999999999995</v>
      </c>
      <c r="F7" s="129">
        <v>97.72</v>
      </c>
      <c r="G7" s="129">
        <v>72.41</v>
      </c>
      <c r="H7" s="129">
        <v>96.33</v>
      </c>
      <c r="I7" s="129">
        <v>71.36</v>
      </c>
      <c r="J7" s="129">
        <v>94.99</v>
      </c>
      <c r="K7" s="129">
        <v>70.34</v>
      </c>
      <c r="L7" s="129">
        <v>93.67</v>
      </c>
      <c r="M7" s="129">
        <v>69.349999999999994</v>
      </c>
      <c r="N7" s="129">
        <v>92.39</v>
      </c>
      <c r="O7" s="129">
        <v>68.87</v>
      </c>
      <c r="P7" s="129">
        <v>91.77</v>
      </c>
      <c r="Q7" s="129">
        <v>68.39</v>
      </c>
      <c r="R7" s="129">
        <v>91.16</v>
      </c>
      <c r="S7" s="129">
        <v>63.95</v>
      </c>
      <c r="T7" s="129">
        <v>85.43</v>
      </c>
    </row>
    <row r="8" spans="1:20" ht="23.25" customHeight="1" x14ac:dyDescent="0.3">
      <c r="A8" s="131" t="s">
        <v>14</v>
      </c>
      <c r="B8" s="131" t="s">
        <v>15</v>
      </c>
      <c r="C8" s="131" t="s">
        <v>22</v>
      </c>
      <c r="D8" s="131">
        <v>7896226109855</v>
      </c>
      <c r="E8" s="129">
        <v>180.2</v>
      </c>
      <c r="F8" s="129">
        <v>239.61</v>
      </c>
      <c r="G8" s="129">
        <v>177.56</v>
      </c>
      <c r="H8" s="129">
        <v>236.22</v>
      </c>
      <c r="I8" s="129">
        <v>174.97</v>
      </c>
      <c r="J8" s="129">
        <v>232.9</v>
      </c>
      <c r="K8" s="129">
        <v>172.49</v>
      </c>
      <c r="L8" s="129">
        <v>229.7</v>
      </c>
      <c r="M8" s="129">
        <v>170.06</v>
      </c>
      <c r="N8" s="129">
        <v>226.56</v>
      </c>
      <c r="O8" s="129">
        <v>168.87</v>
      </c>
      <c r="P8" s="129">
        <v>225.04</v>
      </c>
      <c r="Q8" s="129">
        <v>167.69</v>
      </c>
      <c r="R8" s="129">
        <v>223.52</v>
      </c>
      <c r="S8" s="129">
        <v>156.82</v>
      </c>
      <c r="T8" s="129">
        <v>209.48</v>
      </c>
    </row>
    <row r="9" spans="1:20" ht="23.25" x14ac:dyDescent="0.3">
      <c r="A9" s="131" t="s">
        <v>25</v>
      </c>
      <c r="B9" s="131" t="s">
        <v>15</v>
      </c>
      <c r="C9" s="131" t="s">
        <v>26</v>
      </c>
      <c r="D9" s="131">
        <v>7896226108902</v>
      </c>
      <c r="E9" s="129">
        <v>26.36</v>
      </c>
      <c r="F9" s="129">
        <v>35.049999999999997</v>
      </c>
      <c r="G9" s="129">
        <v>25.98</v>
      </c>
      <c r="H9" s="129">
        <v>34.56</v>
      </c>
      <c r="I9" s="129">
        <v>25.6</v>
      </c>
      <c r="J9" s="129">
        <v>34.07</v>
      </c>
      <c r="K9" s="129">
        <v>25.23</v>
      </c>
      <c r="L9" s="129">
        <v>33.590000000000003</v>
      </c>
      <c r="M9" s="129">
        <v>24.88</v>
      </c>
      <c r="N9" s="129">
        <v>33.15</v>
      </c>
      <c r="O9" s="129">
        <v>24.7</v>
      </c>
      <c r="P9" s="129">
        <v>32.92</v>
      </c>
      <c r="Q9" s="129">
        <v>24.53</v>
      </c>
      <c r="R9" s="129">
        <v>32.69</v>
      </c>
      <c r="S9" s="129">
        <v>22.95</v>
      </c>
      <c r="T9" s="129">
        <v>30.66</v>
      </c>
    </row>
    <row r="10" spans="1:20" ht="23.25" x14ac:dyDescent="0.3">
      <c r="A10" s="131" t="s">
        <v>25</v>
      </c>
      <c r="B10" s="131" t="s">
        <v>15</v>
      </c>
      <c r="C10" s="131" t="s">
        <v>29</v>
      </c>
      <c r="D10" s="131">
        <v>7896226108926</v>
      </c>
      <c r="E10" s="129">
        <v>79.069999999999993</v>
      </c>
      <c r="F10" s="129">
        <v>105.15</v>
      </c>
      <c r="G10" s="129">
        <v>77.91</v>
      </c>
      <c r="H10" s="129">
        <v>103.65</v>
      </c>
      <c r="I10" s="129">
        <v>76.78</v>
      </c>
      <c r="J10" s="129">
        <v>102.2</v>
      </c>
      <c r="K10" s="129">
        <v>75.680000000000007</v>
      </c>
      <c r="L10" s="129">
        <v>100.78</v>
      </c>
      <c r="M10" s="129">
        <v>74.62</v>
      </c>
      <c r="N10" s="129">
        <v>99.41</v>
      </c>
      <c r="O10" s="129">
        <v>74.099999999999994</v>
      </c>
      <c r="P10" s="129">
        <v>98.75</v>
      </c>
      <c r="Q10" s="129">
        <v>73.58</v>
      </c>
      <c r="R10" s="129">
        <v>98.08</v>
      </c>
      <c r="S10" s="129">
        <v>68.81</v>
      </c>
      <c r="T10" s="129">
        <v>91.91</v>
      </c>
    </row>
    <row r="11" spans="1:20" ht="23.25" x14ac:dyDescent="0.3">
      <c r="A11" s="131" t="s">
        <v>25</v>
      </c>
      <c r="B11" s="131" t="s">
        <v>15</v>
      </c>
      <c r="C11" s="131" t="s">
        <v>32</v>
      </c>
      <c r="D11" s="131">
        <v>7896226108933</v>
      </c>
      <c r="E11" s="129">
        <v>158.13999999999999</v>
      </c>
      <c r="F11" s="129">
        <v>210.27</v>
      </c>
      <c r="G11" s="129">
        <v>155.81</v>
      </c>
      <c r="H11" s="129">
        <v>207.29</v>
      </c>
      <c r="I11" s="129">
        <v>146.31</v>
      </c>
      <c r="J11" s="129">
        <v>194.74</v>
      </c>
      <c r="K11" s="129">
        <v>151.37</v>
      </c>
      <c r="L11" s="129">
        <v>201.57</v>
      </c>
      <c r="M11" s="129">
        <v>142.19</v>
      </c>
      <c r="N11" s="129">
        <v>189.45</v>
      </c>
      <c r="O11" s="129">
        <v>141.19999999999999</v>
      </c>
      <c r="P11" s="129">
        <v>188.16</v>
      </c>
      <c r="Q11" s="129">
        <v>140.22</v>
      </c>
      <c r="R11" s="129">
        <v>186.9</v>
      </c>
      <c r="S11" s="129">
        <v>131.12</v>
      </c>
      <c r="T11" s="129">
        <v>175.15</v>
      </c>
    </row>
    <row r="12" spans="1:20" s="7" customFormat="1" ht="23.25" x14ac:dyDescent="0.3">
      <c r="A12" s="134" t="s">
        <v>25</v>
      </c>
      <c r="B12" s="134" t="s">
        <v>15</v>
      </c>
      <c r="C12" s="134" t="s">
        <v>35</v>
      </c>
      <c r="D12" s="134">
        <v>7896226109640</v>
      </c>
      <c r="E12" s="129">
        <v>194.99</v>
      </c>
      <c r="F12" s="129">
        <v>259.27999999999997</v>
      </c>
      <c r="G12" s="129">
        <v>192.13</v>
      </c>
      <c r="H12" s="129">
        <v>255.6</v>
      </c>
      <c r="I12" s="129">
        <v>189.34</v>
      </c>
      <c r="J12" s="129">
        <v>252.01</v>
      </c>
      <c r="K12" s="129">
        <v>186.64</v>
      </c>
      <c r="L12" s="129">
        <v>248.54</v>
      </c>
      <c r="M12" s="129">
        <v>184.02</v>
      </c>
      <c r="N12" s="129">
        <v>245.17</v>
      </c>
      <c r="O12" s="129">
        <v>182.73</v>
      </c>
      <c r="P12" s="129">
        <v>243.51</v>
      </c>
      <c r="Q12" s="129">
        <v>181.46</v>
      </c>
      <c r="R12" s="129">
        <v>241.88</v>
      </c>
      <c r="S12" s="129">
        <v>169.7</v>
      </c>
      <c r="T12" s="129">
        <v>226.68</v>
      </c>
    </row>
    <row r="13" spans="1:20" ht="23.25" x14ac:dyDescent="0.3">
      <c r="A13" s="131" t="s">
        <v>38</v>
      </c>
      <c r="B13" s="131" t="s">
        <v>15</v>
      </c>
      <c r="C13" s="135" t="s">
        <v>39</v>
      </c>
      <c r="D13" s="131">
        <v>7896226101842</v>
      </c>
      <c r="E13" s="129">
        <v>35.51</v>
      </c>
      <c r="F13" s="129">
        <v>47.22</v>
      </c>
      <c r="G13" s="129">
        <v>35</v>
      </c>
      <c r="H13" s="129">
        <v>46.56</v>
      </c>
      <c r="I13" s="129">
        <v>34.49</v>
      </c>
      <c r="J13" s="129">
        <v>45.9</v>
      </c>
      <c r="K13" s="129">
        <v>33.99</v>
      </c>
      <c r="L13" s="129">
        <v>45.27</v>
      </c>
      <c r="M13" s="129">
        <v>33.520000000000003</v>
      </c>
      <c r="N13" s="129">
        <v>44.66</v>
      </c>
      <c r="O13" s="129">
        <v>33.29</v>
      </c>
      <c r="P13" s="129">
        <v>44.35</v>
      </c>
      <c r="Q13" s="129">
        <v>33.049999999999997</v>
      </c>
      <c r="R13" s="129">
        <v>44.06</v>
      </c>
      <c r="S13" s="129">
        <v>30.91</v>
      </c>
      <c r="T13" s="129">
        <v>41.29</v>
      </c>
    </row>
    <row r="14" spans="1:20" ht="23.25" customHeight="1" x14ac:dyDescent="0.3">
      <c r="A14" s="131" t="s">
        <v>25</v>
      </c>
      <c r="B14" s="131" t="s">
        <v>15</v>
      </c>
      <c r="C14" s="131" t="s">
        <v>42</v>
      </c>
      <c r="D14" s="131">
        <v>7896226101873</v>
      </c>
      <c r="E14" s="129">
        <v>35.79</v>
      </c>
      <c r="F14" s="129">
        <v>47.58</v>
      </c>
      <c r="G14" s="129">
        <v>35.26</v>
      </c>
      <c r="H14" s="129">
        <v>46.91</v>
      </c>
      <c r="I14" s="129">
        <v>34.75</v>
      </c>
      <c r="J14" s="129">
        <v>46.25</v>
      </c>
      <c r="K14" s="129">
        <v>34.26</v>
      </c>
      <c r="L14" s="129">
        <v>45.62</v>
      </c>
      <c r="M14" s="129">
        <v>33.770000000000003</v>
      </c>
      <c r="N14" s="129">
        <v>45</v>
      </c>
      <c r="O14" s="129">
        <v>33.54</v>
      </c>
      <c r="P14" s="129">
        <v>44.69</v>
      </c>
      <c r="Q14" s="129">
        <v>33.31</v>
      </c>
      <c r="R14" s="129">
        <v>44.39</v>
      </c>
      <c r="S14" s="129">
        <v>31.14</v>
      </c>
      <c r="T14" s="129">
        <v>41.6</v>
      </c>
    </row>
    <row r="15" spans="1:20" ht="23.25" customHeight="1" x14ac:dyDescent="0.3">
      <c r="A15" s="131" t="s">
        <v>25</v>
      </c>
      <c r="B15" s="131" t="s">
        <v>15</v>
      </c>
      <c r="C15" s="131" t="s">
        <v>45</v>
      </c>
      <c r="D15" s="131">
        <v>7896226108513</v>
      </c>
      <c r="E15" s="129">
        <v>86</v>
      </c>
      <c r="F15" s="129">
        <v>114.35</v>
      </c>
      <c r="G15" s="129">
        <v>84.73</v>
      </c>
      <c r="H15" s="129">
        <v>112.73</v>
      </c>
      <c r="I15" s="129">
        <v>83.51</v>
      </c>
      <c r="J15" s="129">
        <v>111.15</v>
      </c>
      <c r="K15" s="129">
        <v>82.32</v>
      </c>
      <c r="L15" s="129">
        <v>109.61</v>
      </c>
      <c r="M15" s="129">
        <v>81.150000000000006</v>
      </c>
      <c r="N15" s="129">
        <v>108.12</v>
      </c>
      <c r="O15" s="129">
        <v>80.59</v>
      </c>
      <c r="P15" s="129">
        <v>107.41</v>
      </c>
      <c r="Q15" s="129">
        <v>80.03</v>
      </c>
      <c r="R15" s="129">
        <v>106.68</v>
      </c>
      <c r="S15" s="129">
        <v>74.84</v>
      </c>
      <c r="T15" s="129">
        <v>99.97</v>
      </c>
    </row>
    <row r="16" spans="1:20" ht="23.25" customHeight="1" x14ac:dyDescent="0.3">
      <c r="A16" s="131" t="s">
        <v>25</v>
      </c>
      <c r="B16" s="131" t="s">
        <v>15</v>
      </c>
      <c r="C16" s="131" t="s">
        <v>48</v>
      </c>
      <c r="D16" s="131">
        <v>7896226102955</v>
      </c>
      <c r="E16" s="129">
        <v>92.65</v>
      </c>
      <c r="F16" s="129">
        <v>123.2</v>
      </c>
      <c r="G16" s="129">
        <v>91.29</v>
      </c>
      <c r="H16" s="129">
        <v>121.45</v>
      </c>
      <c r="I16" s="129">
        <v>89.97</v>
      </c>
      <c r="J16" s="129">
        <v>119.76</v>
      </c>
      <c r="K16" s="129">
        <v>88.68</v>
      </c>
      <c r="L16" s="129">
        <v>118.09</v>
      </c>
      <c r="M16" s="129">
        <v>87.44</v>
      </c>
      <c r="N16" s="129">
        <v>116.49</v>
      </c>
      <c r="O16" s="129">
        <v>86.83</v>
      </c>
      <c r="P16" s="129">
        <v>115.7</v>
      </c>
      <c r="Q16" s="129">
        <v>86.23</v>
      </c>
      <c r="R16" s="129">
        <v>114.93</v>
      </c>
      <c r="S16" s="129">
        <v>80.63</v>
      </c>
      <c r="T16" s="129">
        <v>107.72</v>
      </c>
    </row>
    <row r="17" spans="1:20" ht="23.25" customHeight="1" x14ac:dyDescent="0.3">
      <c r="A17" s="131" t="s">
        <v>25</v>
      </c>
      <c r="B17" s="131" t="s">
        <v>15</v>
      </c>
      <c r="C17" s="131" t="s">
        <v>51</v>
      </c>
      <c r="D17" s="131">
        <v>7896226109503</v>
      </c>
      <c r="E17" s="129">
        <v>164.69</v>
      </c>
      <c r="F17" s="129">
        <v>218.99</v>
      </c>
      <c r="G17" s="129">
        <v>162.27000000000001</v>
      </c>
      <c r="H17" s="129">
        <v>215.89</v>
      </c>
      <c r="I17" s="129">
        <v>159.93</v>
      </c>
      <c r="J17" s="129">
        <v>212.87</v>
      </c>
      <c r="K17" s="129">
        <v>157.65</v>
      </c>
      <c r="L17" s="129">
        <v>209.93</v>
      </c>
      <c r="M17" s="129">
        <v>155.43</v>
      </c>
      <c r="N17" s="129">
        <v>207.09</v>
      </c>
      <c r="O17" s="129">
        <v>154.34</v>
      </c>
      <c r="P17" s="129">
        <v>205.68</v>
      </c>
      <c r="Q17" s="129">
        <v>153.26</v>
      </c>
      <c r="R17" s="129">
        <v>204.29</v>
      </c>
      <c r="S17" s="129">
        <v>143.33000000000001</v>
      </c>
      <c r="T17" s="129">
        <v>191.46</v>
      </c>
    </row>
    <row r="18" spans="1:20" ht="23.25" x14ac:dyDescent="0.3">
      <c r="A18" s="130" t="s">
        <v>25</v>
      </c>
      <c r="B18" s="130" t="s">
        <v>15</v>
      </c>
      <c r="C18" s="130" t="s">
        <v>54</v>
      </c>
      <c r="D18" s="130">
        <v>7896226102931</v>
      </c>
      <c r="E18" s="129">
        <v>32.99</v>
      </c>
      <c r="F18" s="129">
        <v>43.87</v>
      </c>
      <c r="G18" s="129">
        <v>32.520000000000003</v>
      </c>
      <c r="H18" s="129">
        <v>43.26</v>
      </c>
      <c r="I18" s="129">
        <v>32.04</v>
      </c>
      <c r="J18" s="129">
        <v>42.65</v>
      </c>
      <c r="K18" s="129">
        <v>31.59</v>
      </c>
      <c r="L18" s="129">
        <v>42.06</v>
      </c>
      <c r="M18" s="129">
        <v>31.15</v>
      </c>
      <c r="N18" s="129">
        <v>41.49</v>
      </c>
      <c r="O18" s="129">
        <v>30.93</v>
      </c>
      <c r="P18" s="129">
        <v>41.21</v>
      </c>
      <c r="Q18" s="129">
        <v>30.72</v>
      </c>
      <c r="R18" s="129">
        <v>40.93</v>
      </c>
      <c r="S18" s="129">
        <v>28.71</v>
      </c>
      <c r="T18" s="129">
        <v>38.36</v>
      </c>
    </row>
    <row r="19" spans="1:20" s="29" customFormat="1" ht="23.25" customHeight="1" x14ac:dyDescent="0.3">
      <c r="A19" s="136" t="s">
        <v>14</v>
      </c>
      <c r="B19" s="130" t="s">
        <v>15</v>
      </c>
      <c r="C19" s="136" t="s">
        <v>57</v>
      </c>
      <c r="D19" s="130">
        <v>7896226100128</v>
      </c>
      <c r="E19" s="129">
        <v>31.19</v>
      </c>
      <c r="F19" s="129">
        <v>41.47</v>
      </c>
      <c r="G19" s="129">
        <v>30.73</v>
      </c>
      <c r="H19" s="129">
        <v>40.89</v>
      </c>
      <c r="I19" s="129">
        <v>30.29</v>
      </c>
      <c r="J19" s="129">
        <v>40.31</v>
      </c>
      <c r="K19" s="129">
        <v>29.85</v>
      </c>
      <c r="L19" s="129">
        <v>39.75</v>
      </c>
      <c r="M19" s="129">
        <v>29.43</v>
      </c>
      <c r="N19" s="129">
        <v>39.21</v>
      </c>
      <c r="O19" s="129">
        <v>29.24</v>
      </c>
      <c r="P19" s="129">
        <v>38.96</v>
      </c>
      <c r="Q19" s="129">
        <v>29.03</v>
      </c>
      <c r="R19" s="129">
        <v>38.700000000000003</v>
      </c>
      <c r="S19" s="129">
        <v>27.14</v>
      </c>
      <c r="T19" s="129">
        <v>36.26</v>
      </c>
    </row>
    <row r="20" spans="1:20" ht="23.25" customHeight="1" x14ac:dyDescent="0.3">
      <c r="A20" s="134" t="s">
        <v>14</v>
      </c>
      <c r="B20" s="131" t="s">
        <v>15</v>
      </c>
      <c r="C20" s="136" t="s">
        <v>60</v>
      </c>
      <c r="D20" s="131">
        <v>7896226102139</v>
      </c>
      <c r="E20" s="129">
        <v>80.16</v>
      </c>
      <c r="F20" s="129">
        <v>106.59</v>
      </c>
      <c r="G20" s="129">
        <v>78.98</v>
      </c>
      <c r="H20" s="129">
        <v>105.07</v>
      </c>
      <c r="I20" s="129">
        <v>77.84</v>
      </c>
      <c r="J20" s="129">
        <v>103.61</v>
      </c>
      <c r="K20" s="129">
        <v>76.73</v>
      </c>
      <c r="L20" s="129">
        <v>102.18</v>
      </c>
      <c r="M20" s="129">
        <v>75.650000000000006</v>
      </c>
      <c r="N20" s="129">
        <v>100.79</v>
      </c>
      <c r="O20" s="129">
        <v>75.12</v>
      </c>
      <c r="P20" s="129">
        <v>100.11</v>
      </c>
      <c r="Q20" s="129">
        <v>74.599999999999994</v>
      </c>
      <c r="R20" s="129">
        <v>99.44</v>
      </c>
      <c r="S20" s="129">
        <v>69.760000000000005</v>
      </c>
      <c r="T20" s="129">
        <v>93.18</v>
      </c>
    </row>
    <row r="21" spans="1:20" ht="23.25" customHeight="1" x14ac:dyDescent="0.3">
      <c r="A21" s="131" t="s">
        <v>14</v>
      </c>
      <c r="B21" s="131" t="s">
        <v>15</v>
      </c>
      <c r="C21" s="130" t="s">
        <v>63</v>
      </c>
      <c r="D21" s="131">
        <v>7896226102092</v>
      </c>
      <c r="E21" s="129">
        <v>124.07</v>
      </c>
      <c r="F21" s="129">
        <v>164.98</v>
      </c>
      <c r="G21" s="129">
        <v>122.25</v>
      </c>
      <c r="H21" s="129">
        <v>162.63999999999999</v>
      </c>
      <c r="I21" s="129">
        <v>120.49</v>
      </c>
      <c r="J21" s="129">
        <v>160.37</v>
      </c>
      <c r="K21" s="129">
        <v>118.76</v>
      </c>
      <c r="L21" s="129">
        <v>158.16</v>
      </c>
      <c r="M21" s="129">
        <v>117.09</v>
      </c>
      <c r="N21" s="129">
        <v>156.01</v>
      </c>
      <c r="O21" s="129">
        <v>116.27</v>
      </c>
      <c r="P21" s="129">
        <v>154.94999999999999</v>
      </c>
      <c r="Q21" s="129">
        <v>115.47</v>
      </c>
      <c r="R21" s="129">
        <v>153.91</v>
      </c>
      <c r="S21" s="129">
        <v>107.98</v>
      </c>
      <c r="T21" s="129">
        <v>144.24</v>
      </c>
    </row>
    <row r="22" spans="1:20" s="29" customFormat="1" ht="23.25" customHeight="1" x14ac:dyDescent="0.3">
      <c r="A22" s="130" t="s">
        <v>14</v>
      </c>
      <c r="B22" s="130" t="s">
        <v>15</v>
      </c>
      <c r="C22" s="130" t="s">
        <v>66</v>
      </c>
      <c r="D22" s="130">
        <v>7896226108674</v>
      </c>
      <c r="E22" s="129">
        <v>20.85</v>
      </c>
      <c r="F22" s="129">
        <v>27.72</v>
      </c>
      <c r="G22" s="129">
        <v>20.54</v>
      </c>
      <c r="H22" s="129">
        <v>27.33</v>
      </c>
      <c r="I22" s="129">
        <v>20.25</v>
      </c>
      <c r="J22" s="129">
        <v>26.96</v>
      </c>
      <c r="K22" s="129">
        <v>19.96</v>
      </c>
      <c r="L22" s="129">
        <v>26.59</v>
      </c>
      <c r="M22" s="129">
        <v>19.68</v>
      </c>
      <c r="N22" s="129">
        <v>26.22</v>
      </c>
      <c r="O22" s="129">
        <v>19.54</v>
      </c>
      <c r="P22" s="129">
        <v>26.03</v>
      </c>
      <c r="Q22" s="129">
        <v>19.41</v>
      </c>
      <c r="R22" s="129">
        <v>25.87</v>
      </c>
      <c r="S22" s="129">
        <v>18.149999999999999</v>
      </c>
      <c r="T22" s="129">
        <v>24.24</v>
      </c>
    </row>
    <row r="23" spans="1:20" s="29" customFormat="1" ht="23.25" customHeight="1" x14ac:dyDescent="0.3">
      <c r="A23" s="131" t="s">
        <v>14</v>
      </c>
      <c r="B23" s="131" t="s">
        <v>15</v>
      </c>
      <c r="C23" s="130" t="s">
        <v>69</v>
      </c>
      <c r="D23" s="131">
        <v>7896226102818</v>
      </c>
      <c r="E23" s="129">
        <v>44.24</v>
      </c>
      <c r="F23" s="129">
        <v>58.83</v>
      </c>
      <c r="G23" s="129">
        <v>43.59</v>
      </c>
      <c r="H23" s="129">
        <v>57.99</v>
      </c>
      <c r="I23" s="129">
        <v>42.96</v>
      </c>
      <c r="J23" s="129">
        <v>57.18</v>
      </c>
      <c r="K23" s="129">
        <v>42.35</v>
      </c>
      <c r="L23" s="129">
        <v>56.4</v>
      </c>
      <c r="M23" s="129">
        <v>41.75</v>
      </c>
      <c r="N23" s="129">
        <v>55.63</v>
      </c>
      <c r="O23" s="129">
        <v>41.46</v>
      </c>
      <c r="P23" s="129">
        <v>55.25</v>
      </c>
      <c r="Q23" s="129">
        <v>41.17</v>
      </c>
      <c r="R23" s="129">
        <v>54.88</v>
      </c>
      <c r="S23" s="129">
        <v>38.51</v>
      </c>
      <c r="T23" s="129">
        <v>51.43</v>
      </c>
    </row>
    <row r="24" spans="1:20" s="29" customFormat="1" ht="23.25" customHeight="1" x14ac:dyDescent="0.3">
      <c r="A24" s="131" t="s">
        <v>14</v>
      </c>
      <c r="B24" s="131" t="s">
        <v>15</v>
      </c>
      <c r="C24" s="130" t="s">
        <v>72</v>
      </c>
      <c r="D24" s="131">
        <v>7896226108681</v>
      </c>
      <c r="E24" s="129">
        <v>54.16</v>
      </c>
      <c r="F24" s="129">
        <v>72.02</v>
      </c>
      <c r="G24" s="129">
        <v>53.36</v>
      </c>
      <c r="H24" s="129">
        <v>71</v>
      </c>
      <c r="I24" s="129">
        <v>52.59</v>
      </c>
      <c r="J24" s="129">
        <v>70.010000000000005</v>
      </c>
      <c r="K24" s="129">
        <v>51.85</v>
      </c>
      <c r="L24" s="129">
        <v>69.040000000000006</v>
      </c>
      <c r="M24" s="129">
        <v>51.12</v>
      </c>
      <c r="N24" s="129">
        <v>68.099999999999994</v>
      </c>
      <c r="O24" s="129">
        <v>50.76</v>
      </c>
      <c r="P24" s="129">
        <v>67.650000000000006</v>
      </c>
      <c r="Q24" s="129">
        <v>50.4</v>
      </c>
      <c r="R24" s="129">
        <v>67.180000000000007</v>
      </c>
      <c r="S24" s="129">
        <v>47.14</v>
      </c>
      <c r="T24" s="129">
        <v>62.97</v>
      </c>
    </row>
    <row r="25" spans="1:20" s="29" customFormat="1" ht="23.25" customHeight="1" x14ac:dyDescent="0.3">
      <c r="A25" s="131" t="s">
        <v>14</v>
      </c>
      <c r="B25" s="131" t="s">
        <v>15</v>
      </c>
      <c r="C25" s="131"/>
      <c r="D25" s="131">
        <v>7896226109527</v>
      </c>
      <c r="E25" s="129">
        <v>95.68</v>
      </c>
      <c r="F25" s="129">
        <v>127.23</v>
      </c>
      <c r="G25" s="129">
        <v>94.28</v>
      </c>
      <c r="H25" s="129">
        <v>125.41</v>
      </c>
      <c r="I25" s="129">
        <v>92.91</v>
      </c>
      <c r="J25" s="129">
        <v>123.66</v>
      </c>
      <c r="K25" s="129">
        <v>91.58</v>
      </c>
      <c r="L25" s="129">
        <v>121.95</v>
      </c>
      <c r="M25" s="129">
        <v>90.29</v>
      </c>
      <c r="N25" s="129">
        <v>120.29</v>
      </c>
      <c r="O25" s="129">
        <v>89.64</v>
      </c>
      <c r="P25" s="129">
        <v>119.47</v>
      </c>
      <c r="Q25" s="129">
        <v>89.03</v>
      </c>
      <c r="R25" s="129">
        <v>118.68</v>
      </c>
      <c r="S25" s="129">
        <v>83.27</v>
      </c>
      <c r="T25" s="129">
        <v>111.22</v>
      </c>
    </row>
    <row r="26" spans="1:20" s="29" customFormat="1" ht="23.25" customHeight="1" x14ac:dyDescent="0.3">
      <c r="A26" s="131" t="s">
        <v>14</v>
      </c>
      <c r="B26" s="131" t="s">
        <v>15</v>
      </c>
      <c r="C26" s="131" t="s">
        <v>77</v>
      </c>
      <c r="D26" s="131">
        <v>7896226100357</v>
      </c>
      <c r="E26" s="129">
        <v>20.77</v>
      </c>
      <c r="F26" s="129">
        <v>27.63</v>
      </c>
      <c r="G26" s="129">
        <v>20.47</v>
      </c>
      <c r="H26" s="129">
        <v>27.23</v>
      </c>
      <c r="I26" s="129">
        <v>20.170000000000002</v>
      </c>
      <c r="J26" s="129">
        <v>26.85</v>
      </c>
      <c r="K26" s="129">
        <v>19.88</v>
      </c>
      <c r="L26" s="129">
        <v>26.47</v>
      </c>
      <c r="M26" s="129">
        <v>19.600000000000001</v>
      </c>
      <c r="N26" s="129">
        <v>26.12</v>
      </c>
      <c r="O26" s="129">
        <v>19.47</v>
      </c>
      <c r="P26" s="129">
        <v>25.93</v>
      </c>
      <c r="Q26" s="129">
        <v>19.329999999999998</v>
      </c>
      <c r="R26" s="129">
        <v>25.75</v>
      </c>
      <c r="S26" s="129">
        <v>18.079999999999998</v>
      </c>
      <c r="T26" s="129">
        <v>24.14</v>
      </c>
    </row>
    <row r="27" spans="1:20" s="29" customFormat="1" ht="23.25" customHeight="1" x14ac:dyDescent="0.3">
      <c r="A27" s="131" t="s">
        <v>14</v>
      </c>
      <c r="B27" s="131" t="s">
        <v>15</v>
      </c>
      <c r="C27" s="131" t="s">
        <v>80</v>
      </c>
      <c r="D27" s="131">
        <v>7896226100364</v>
      </c>
      <c r="E27" s="129">
        <v>46.01</v>
      </c>
      <c r="F27" s="129">
        <v>61.18</v>
      </c>
      <c r="G27" s="129">
        <v>45.33</v>
      </c>
      <c r="H27" s="129">
        <v>60.29</v>
      </c>
      <c r="I27" s="129">
        <v>44.67</v>
      </c>
      <c r="J27" s="129">
        <v>59.46</v>
      </c>
      <c r="K27" s="129">
        <v>44.03</v>
      </c>
      <c r="L27" s="129">
        <v>58.64</v>
      </c>
      <c r="M27" s="129">
        <v>43.42</v>
      </c>
      <c r="N27" s="129">
        <v>57.85</v>
      </c>
      <c r="O27" s="129">
        <v>43.11</v>
      </c>
      <c r="P27" s="129">
        <v>57.45</v>
      </c>
      <c r="Q27" s="129">
        <v>42.81</v>
      </c>
      <c r="R27" s="129">
        <v>57.06</v>
      </c>
      <c r="S27" s="129">
        <v>40.04</v>
      </c>
      <c r="T27" s="129">
        <v>53.49</v>
      </c>
    </row>
    <row r="28" spans="1:20" s="29" customFormat="1" ht="23.25" customHeight="1" x14ac:dyDescent="0.3">
      <c r="A28" s="131" t="s">
        <v>14</v>
      </c>
      <c r="B28" s="131" t="s">
        <v>15</v>
      </c>
      <c r="C28" s="131" t="s">
        <v>83</v>
      </c>
      <c r="D28" s="131">
        <v>7896226100371</v>
      </c>
      <c r="E28" s="129">
        <v>54.42</v>
      </c>
      <c r="F28" s="129">
        <v>72.36</v>
      </c>
      <c r="G28" s="129">
        <v>53.61</v>
      </c>
      <c r="H28" s="129">
        <v>71.319999999999993</v>
      </c>
      <c r="I28" s="129">
        <v>52.84</v>
      </c>
      <c r="J28" s="129">
        <v>70.33</v>
      </c>
      <c r="K28" s="129">
        <v>52.08</v>
      </c>
      <c r="L28" s="129">
        <v>69.349999999999994</v>
      </c>
      <c r="M28" s="129">
        <v>51.35</v>
      </c>
      <c r="N28" s="129">
        <v>68.42</v>
      </c>
      <c r="O28" s="129">
        <v>50.99</v>
      </c>
      <c r="P28" s="129">
        <v>67.95</v>
      </c>
      <c r="Q28" s="129">
        <v>50.65</v>
      </c>
      <c r="R28" s="129">
        <v>67.5</v>
      </c>
      <c r="S28" s="129">
        <v>47.36</v>
      </c>
      <c r="T28" s="129">
        <v>63.26</v>
      </c>
    </row>
    <row r="29" spans="1:20" s="29" customFormat="1" ht="23.25" customHeight="1" x14ac:dyDescent="0.3">
      <c r="A29" s="131" t="s">
        <v>14</v>
      </c>
      <c r="B29" s="131" t="s">
        <v>15</v>
      </c>
      <c r="C29" s="131" t="s">
        <v>86</v>
      </c>
      <c r="D29" s="131">
        <v>7896226109534</v>
      </c>
      <c r="E29" s="129">
        <v>100.2</v>
      </c>
      <c r="F29" s="129">
        <v>133.22999999999999</v>
      </c>
      <c r="G29" s="129">
        <v>98.73</v>
      </c>
      <c r="H29" s="129">
        <v>131.34</v>
      </c>
      <c r="I29" s="129">
        <v>97.3</v>
      </c>
      <c r="J29" s="129">
        <v>129.51</v>
      </c>
      <c r="K29" s="129">
        <v>95.91</v>
      </c>
      <c r="L29" s="129">
        <v>127.72</v>
      </c>
      <c r="M29" s="129">
        <v>94.56</v>
      </c>
      <c r="N29" s="129">
        <v>125.97</v>
      </c>
      <c r="O29" s="129">
        <v>93.9</v>
      </c>
      <c r="P29" s="129">
        <v>125.13</v>
      </c>
      <c r="Q29" s="129">
        <v>93.24</v>
      </c>
      <c r="R29" s="129">
        <v>124.29</v>
      </c>
      <c r="S29" s="129">
        <v>87.21</v>
      </c>
      <c r="T29" s="129">
        <v>116.49</v>
      </c>
    </row>
    <row r="30" spans="1:20" ht="23.25" x14ac:dyDescent="0.3">
      <c r="A30" s="130" t="s">
        <v>14</v>
      </c>
      <c r="B30" s="130" t="s">
        <v>15</v>
      </c>
      <c r="C30" s="130" t="s">
        <v>89</v>
      </c>
      <c r="D30" s="130">
        <v>7896226103013</v>
      </c>
      <c r="E30" s="129">
        <v>60.93</v>
      </c>
      <c r="F30" s="129">
        <v>81.02</v>
      </c>
      <c r="G30" s="129">
        <v>60.03</v>
      </c>
      <c r="H30" s="129">
        <v>79.87</v>
      </c>
      <c r="I30" s="129">
        <v>59.16</v>
      </c>
      <c r="J30" s="129">
        <v>78.75</v>
      </c>
      <c r="K30" s="129">
        <v>58.32</v>
      </c>
      <c r="L30" s="129">
        <v>77.66</v>
      </c>
      <c r="M30" s="129">
        <v>57.5</v>
      </c>
      <c r="N30" s="129">
        <v>76.61</v>
      </c>
      <c r="O30" s="129">
        <v>57.09</v>
      </c>
      <c r="P30" s="129">
        <v>76.09</v>
      </c>
      <c r="Q30" s="129">
        <v>56.7</v>
      </c>
      <c r="R30" s="129">
        <v>75.59</v>
      </c>
      <c r="S30" s="129">
        <v>53.03</v>
      </c>
      <c r="T30" s="129">
        <v>70.84</v>
      </c>
    </row>
    <row r="31" spans="1:20" s="38" customFormat="1" ht="23.25" customHeight="1" x14ac:dyDescent="0.3">
      <c r="A31" s="131" t="s">
        <v>14</v>
      </c>
      <c r="B31" s="131" t="s">
        <v>15</v>
      </c>
      <c r="C31" s="130" t="s">
        <v>92</v>
      </c>
      <c r="D31" s="131">
        <v>7896226103020</v>
      </c>
      <c r="E31" s="129">
        <v>130.83000000000001</v>
      </c>
      <c r="F31" s="129">
        <v>173.96</v>
      </c>
      <c r="G31" s="129">
        <v>128.9</v>
      </c>
      <c r="H31" s="129">
        <v>171.48</v>
      </c>
      <c r="I31" s="129">
        <v>127.03</v>
      </c>
      <c r="J31" s="129">
        <v>169.08</v>
      </c>
      <c r="K31" s="129">
        <v>125.22</v>
      </c>
      <c r="L31" s="129">
        <v>166.76</v>
      </c>
      <c r="M31" s="129">
        <v>123.47</v>
      </c>
      <c r="N31" s="129">
        <v>164.5</v>
      </c>
      <c r="O31" s="129">
        <v>122.6</v>
      </c>
      <c r="P31" s="129">
        <v>163.38</v>
      </c>
      <c r="Q31" s="129">
        <v>121.75</v>
      </c>
      <c r="R31" s="129">
        <v>162.29</v>
      </c>
      <c r="S31" s="129">
        <v>113.85</v>
      </c>
      <c r="T31" s="129">
        <v>152.09</v>
      </c>
    </row>
    <row r="32" spans="1:20" ht="23.25" customHeight="1" x14ac:dyDescent="0.3">
      <c r="A32" s="131" t="s">
        <v>14</v>
      </c>
      <c r="B32" s="131" t="s">
        <v>15</v>
      </c>
      <c r="C32" s="130" t="s">
        <v>95</v>
      </c>
      <c r="D32" s="131">
        <v>7896226103037</v>
      </c>
      <c r="E32" s="129">
        <v>180.67</v>
      </c>
      <c r="F32" s="129">
        <v>240.24</v>
      </c>
      <c r="G32" s="129">
        <v>178.01</v>
      </c>
      <c r="H32" s="129">
        <v>236.82</v>
      </c>
      <c r="I32" s="129">
        <v>175.43</v>
      </c>
      <c r="J32" s="129">
        <v>233.5</v>
      </c>
      <c r="K32" s="129">
        <v>172.93</v>
      </c>
      <c r="L32" s="129">
        <v>230.28</v>
      </c>
      <c r="M32" s="129">
        <v>170.5</v>
      </c>
      <c r="N32" s="129">
        <v>227.16</v>
      </c>
      <c r="O32" s="129">
        <v>169.31</v>
      </c>
      <c r="P32" s="129">
        <v>225.62</v>
      </c>
      <c r="Q32" s="129">
        <v>168.14</v>
      </c>
      <c r="R32" s="129">
        <v>224.12</v>
      </c>
      <c r="S32" s="129">
        <v>157.22999999999999</v>
      </c>
      <c r="T32" s="129">
        <v>210.04</v>
      </c>
    </row>
    <row r="33" spans="1:20" ht="23.25" customHeight="1" x14ac:dyDescent="0.3">
      <c r="A33" s="130" t="s">
        <v>98</v>
      </c>
      <c r="B33" s="130" t="s">
        <v>15</v>
      </c>
      <c r="C33" s="130" t="s">
        <v>99</v>
      </c>
      <c r="D33" s="130">
        <v>7896226102351</v>
      </c>
      <c r="E33" s="129">
        <v>77.62</v>
      </c>
      <c r="F33" s="129">
        <v>103.2</v>
      </c>
      <c r="G33" s="129">
        <v>76.48</v>
      </c>
      <c r="H33" s="129">
        <v>101.75</v>
      </c>
      <c r="I33" s="129">
        <v>75.37</v>
      </c>
      <c r="J33" s="129">
        <v>100.32</v>
      </c>
      <c r="K33" s="129">
        <v>74.290000000000006</v>
      </c>
      <c r="L33" s="129">
        <v>98.93</v>
      </c>
      <c r="M33" s="129">
        <v>73.239999999999995</v>
      </c>
      <c r="N33" s="129">
        <v>97.58</v>
      </c>
      <c r="O33" s="129">
        <v>72.739999999999995</v>
      </c>
      <c r="P33" s="129">
        <v>96.93</v>
      </c>
      <c r="Q33" s="129">
        <v>72.23</v>
      </c>
      <c r="R33" s="129">
        <v>96.28</v>
      </c>
      <c r="S33" s="129">
        <v>67.540000000000006</v>
      </c>
      <c r="T33" s="129">
        <v>90.22</v>
      </c>
    </row>
    <row r="34" spans="1:20" ht="23.25" customHeight="1" x14ac:dyDescent="0.3">
      <c r="A34" s="131" t="s">
        <v>14</v>
      </c>
      <c r="B34" s="131" t="s">
        <v>15</v>
      </c>
      <c r="C34" s="131" t="s">
        <v>102</v>
      </c>
      <c r="D34" s="131">
        <v>7896226102429</v>
      </c>
      <c r="E34" s="129">
        <v>89.97</v>
      </c>
      <c r="F34" s="129">
        <v>119.63</v>
      </c>
      <c r="G34" s="129">
        <v>88.65</v>
      </c>
      <c r="H34" s="129">
        <v>117.94</v>
      </c>
      <c r="I34" s="129">
        <v>87.37</v>
      </c>
      <c r="J34" s="129">
        <v>116.29</v>
      </c>
      <c r="K34" s="129">
        <v>86.12</v>
      </c>
      <c r="L34" s="129">
        <v>114.69</v>
      </c>
      <c r="M34" s="129">
        <v>84.91</v>
      </c>
      <c r="N34" s="129">
        <v>113.13</v>
      </c>
      <c r="O34" s="129">
        <v>84.31</v>
      </c>
      <c r="P34" s="129">
        <v>112.36</v>
      </c>
      <c r="Q34" s="129">
        <v>83.74</v>
      </c>
      <c r="R34" s="129">
        <v>111.62</v>
      </c>
      <c r="S34" s="129">
        <v>78.31</v>
      </c>
      <c r="T34" s="129">
        <v>104.61</v>
      </c>
    </row>
    <row r="35" spans="1:20" ht="23.25" x14ac:dyDescent="0.3">
      <c r="A35" s="130" t="s">
        <v>25</v>
      </c>
      <c r="B35" s="130" t="s">
        <v>15</v>
      </c>
      <c r="C35" s="131" t="s">
        <v>105</v>
      </c>
      <c r="D35" s="130">
        <v>7896226102412</v>
      </c>
      <c r="E35" s="129">
        <v>53.86</v>
      </c>
      <c r="F35" s="129">
        <v>71.62</v>
      </c>
      <c r="G35" s="129">
        <v>53.07</v>
      </c>
      <c r="H35" s="129">
        <v>70.599999999999994</v>
      </c>
      <c r="I35" s="129">
        <v>52.3</v>
      </c>
      <c r="J35" s="129">
        <v>69.61</v>
      </c>
      <c r="K35" s="129">
        <v>51.56</v>
      </c>
      <c r="L35" s="129">
        <v>68.650000000000006</v>
      </c>
      <c r="M35" s="129">
        <v>50.83</v>
      </c>
      <c r="N35" s="129">
        <v>67.72</v>
      </c>
      <c r="O35" s="129">
        <v>50.47</v>
      </c>
      <c r="P35" s="129">
        <v>67.260000000000005</v>
      </c>
      <c r="Q35" s="129">
        <v>50.12</v>
      </c>
      <c r="R35" s="129">
        <v>66.81</v>
      </c>
      <c r="S35" s="129">
        <v>46.87</v>
      </c>
      <c r="T35" s="129">
        <v>62.61</v>
      </c>
    </row>
    <row r="36" spans="1:20" ht="23.25" x14ac:dyDescent="0.3">
      <c r="A36" s="130" t="s">
        <v>25</v>
      </c>
      <c r="B36" s="130" t="s">
        <v>15</v>
      </c>
      <c r="C36" s="131" t="s">
        <v>108</v>
      </c>
      <c r="D36" s="130">
        <v>7896226102436</v>
      </c>
      <c r="E36" s="129">
        <v>70.53</v>
      </c>
      <c r="F36" s="129">
        <v>93.78</v>
      </c>
      <c r="G36" s="129">
        <v>69.5</v>
      </c>
      <c r="H36" s="129">
        <v>92.45</v>
      </c>
      <c r="I36" s="129">
        <v>68.489999999999995</v>
      </c>
      <c r="J36" s="129">
        <v>91.15</v>
      </c>
      <c r="K36" s="129">
        <v>67.510000000000005</v>
      </c>
      <c r="L36" s="129">
        <v>89.91</v>
      </c>
      <c r="M36" s="129">
        <v>66.56</v>
      </c>
      <c r="N36" s="129">
        <v>88.67</v>
      </c>
      <c r="O36" s="129">
        <v>66.09</v>
      </c>
      <c r="P36" s="129">
        <v>88.08</v>
      </c>
      <c r="Q36" s="129">
        <v>65.64</v>
      </c>
      <c r="R36" s="129">
        <v>87.49</v>
      </c>
      <c r="S36" s="129">
        <v>61.38</v>
      </c>
      <c r="T36" s="129">
        <v>81.98</v>
      </c>
    </row>
    <row r="37" spans="1:20" ht="23.25" customHeight="1" x14ac:dyDescent="0.3">
      <c r="A37" s="131" t="s">
        <v>111</v>
      </c>
      <c r="B37" s="131" t="s">
        <v>15</v>
      </c>
      <c r="C37" s="131" t="s">
        <v>112</v>
      </c>
      <c r="D37" s="131">
        <v>7896226102504</v>
      </c>
      <c r="E37" s="129">
        <v>72.739999999999995</v>
      </c>
      <c r="F37" s="129">
        <v>96.72</v>
      </c>
      <c r="G37" s="129">
        <v>71.66</v>
      </c>
      <c r="H37" s="129">
        <v>95.34</v>
      </c>
      <c r="I37" s="129">
        <v>70.63</v>
      </c>
      <c r="J37" s="129">
        <v>94.01</v>
      </c>
      <c r="K37" s="129">
        <v>69.62</v>
      </c>
      <c r="L37" s="129">
        <v>92.72</v>
      </c>
      <c r="M37" s="129">
        <v>68.64</v>
      </c>
      <c r="N37" s="129">
        <v>91.45</v>
      </c>
      <c r="O37" s="129">
        <v>68.150000000000006</v>
      </c>
      <c r="P37" s="129">
        <v>90.83</v>
      </c>
      <c r="Q37" s="129">
        <v>67.69</v>
      </c>
      <c r="R37" s="129">
        <v>90.22</v>
      </c>
      <c r="S37" s="129">
        <v>63.3</v>
      </c>
      <c r="T37" s="129">
        <v>84.55</v>
      </c>
    </row>
    <row r="38" spans="1:20" ht="23.25" customHeight="1" x14ac:dyDescent="0.3">
      <c r="A38" s="131" t="s">
        <v>25</v>
      </c>
      <c r="B38" s="131" t="s">
        <v>15</v>
      </c>
      <c r="C38" s="131" t="s">
        <v>115</v>
      </c>
      <c r="D38" s="131">
        <v>7896226102511</v>
      </c>
      <c r="E38" s="129">
        <v>48.5</v>
      </c>
      <c r="F38" s="129">
        <v>64.489999999999995</v>
      </c>
      <c r="G38" s="129">
        <v>47.79</v>
      </c>
      <c r="H38" s="129">
        <v>63.58</v>
      </c>
      <c r="I38" s="129">
        <v>47.1</v>
      </c>
      <c r="J38" s="129">
        <v>62.68</v>
      </c>
      <c r="K38" s="129">
        <v>46.42</v>
      </c>
      <c r="L38" s="129">
        <v>61.82</v>
      </c>
      <c r="M38" s="129">
        <v>45.78</v>
      </c>
      <c r="N38" s="129">
        <v>60.99</v>
      </c>
      <c r="O38" s="129">
        <v>45.45</v>
      </c>
      <c r="P38" s="129">
        <v>60.57</v>
      </c>
      <c r="Q38" s="129">
        <v>45.13</v>
      </c>
      <c r="R38" s="129">
        <v>60.16</v>
      </c>
      <c r="S38" s="129">
        <v>42.21</v>
      </c>
      <c r="T38" s="129">
        <v>56.38</v>
      </c>
    </row>
    <row r="39" spans="1:20" ht="23.25" x14ac:dyDescent="0.3">
      <c r="A39" s="131" t="s">
        <v>14</v>
      </c>
      <c r="B39" s="131" t="s">
        <v>15</v>
      </c>
      <c r="C39" s="131" t="s">
        <v>118</v>
      </c>
      <c r="D39" s="131">
        <v>7896226109428</v>
      </c>
      <c r="E39" s="129">
        <v>85.65</v>
      </c>
      <c r="F39" s="129">
        <v>113.89</v>
      </c>
      <c r="G39" s="129">
        <v>84.4</v>
      </c>
      <c r="H39" s="129">
        <v>112.28</v>
      </c>
      <c r="I39" s="129">
        <v>83.18</v>
      </c>
      <c r="J39" s="129">
        <v>110.72</v>
      </c>
      <c r="K39" s="129">
        <v>81.98</v>
      </c>
      <c r="L39" s="129">
        <v>109.18</v>
      </c>
      <c r="M39" s="129">
        <v>80.83</v>
      </c>
      <c r="N39" s="129">
        <v>107.7</v>
      </c>
      <c r="O39" s="129">
        <v>80.28</v>
      </c>
      <c r="P39" s="129">
        <v>106.98</v>
      </c>
      <c r="Q39" s="129">
        <v>79.72</v>
      </c>
      <c r="R39" s="129">
        <v>106.25</v>
      </c>
      <c r="S39" s="129">
        <v>74.55</v>
      </c>
      <c r="T39" s="129">
        <v>99.57</v>
      </c>
    </row>
    <row r="40" spans="1:20" ht="23.25" customHeight="1" x14ac:dyDescent="0.3">
      <c r="A40" s="131" t="s">
        <v>14</v>
      </c>
      <c r="B40" s="131" t="s">
        <v>15</v>
      </c>
      <c r="C40" s="131" t="s">
        <v>121</v>
      </c>
      <c r="D40" s="131">
        <v>7896226109435</v>
      </c>
      <c r="E40" s="129">
        <v>105.53</v>
      </c>
      <c r="F40" s="129">
        <v>140.32</v>
      </c>
      <c r="G40" s="129">
        <v>103.98</v>
      </c>
      <c r="H40" s="129">
        <v>138.32</v>
      </c>
      <c r="I40" s="129">
        <v>102.48</v>
      </c>
      <c r="J40" s="129">
        <v>136.4</v>
      </c>
      <c r="K40" s="129">
        <v>101.01</v>
      </c>
      <c r="L40" s="129">
        <v>134.51</v>
      </c>
      <c r="M40" s="129">
        <v>99.6</v>
      </c>
      <c r="N40" s="129">
        <v>132.69</v>
      </c>
      <c r="O40" s="129">
        <v>98.9</v>
      </c>
      <c r="P40" s="129">
        <v>131.80000000000001</v>
      </c>
      <c r="Q40" s="129">
        <v>98.2</v>
      </c>
      <c r="R40" s="129">
        <v>130.91</v>
      </c>
      <c r="S40" s="129">
        <v>91.84</v>
      </c>
      <c r="T40" s="129">
        <v>122.68</v>
      </c>
    </row>
    <row r="41" spans="1:20" ht="23.25" customHeight="1" x14ac:dyDescent="0.3">
      <c r="A41" s="131" t="s">
        <v>14</v>
      </c>
      <c r="B41" s="131" t="s">
        <v>15</v>
      </c>
      <c r="C41" s="131" t="s">
        <v>124</v>
      </c>
      <c r="D41" s="131">
        <v>7896226109459</v>
      </c>
      <c r="E41" s="129">
        <v>189.95</v>
      </c>
      <c r="F41" s="129">
        <v>252.59</v>
      </c>
      <c r="G41" s="129">
        <v>187.16</v>
      </c>
      <c r="H41" s="129">
        <v>248.98</v>
      </c>
      <c r="I41" s="129">
        <v>184.45</v>
      </c>
      <c r="J41" s="129">
        <v>245.51</v>
      </c>
      <c r="K41" s="129">
        <v>181.82</v>
      </c>
      <c r="L41" s="129">
        <v>242.13</v>
      </c>
      <c r="M41" s="129">
        <v>179.27</v>
      </c>
      <c r="N41" s="129">
        <v>238.85</v>
      </c>
      <c r="O41" s="129">
        <v>178.01</v>
      </c>
      <c r="P41" s="129">
        <v>237.22</v>
      </c>
      <c r="Q41" s="129">
        <v>176.79</v>
      </c>
      <c r="R41" s="129">
        <v>235.65</v>
      </c>
      <c r="S41" s="129">
        <v>165.31</v>
      </c>
      <c r="T41" s="129">
        <v>220.83</v>
      </c>
    </row>
    <row r="42" spans="1:20" ht="23.25" customHeight="1" x14ac:dyDescent="0.3">
      <c r="A42" s="131" t="s">
        <v>14</v>
      </c>
      <c r="B42" s="131" t="s">
        <v>15</v>
      </c>
      <c r="C42" s="131" t="s">
        <v>127</v>
      </c>
      <c r="D42" s="131">
        <v>7896226109275</v>
      </c>
      <c r="E42" s="129">
        <v>71.680000000000007</v>
      </c>
      <c r="F42" s="129">
        <v>95.31</v>
      </c>
      <c r="G42" s="129">
        <v>70.63</v>
      </c>
      <c r="H42" s="129">
        <v>93.96</v>
      </c>
      <c r="I42" s="129">
        <v>69.599999999999994</v>
      </c>
      <c r="J42" s="129">
        <v>92.64</v>
      </c>
      <c r="K42" s="129">
        <v>68.61</v>
      </c>
      <c r="L42" s="129">
        <v>91.37</v>
      </c>
      <c r="M42" s="129">
        <v>67.650000000000006</v>
      </c>
      <c r="N42" s="129">
        <v>90.13</v>
      </c>
      <c r="O42" s="129">
        <v>67.17</v>
      </c>
      <c r="P42" s="129">
        <v>89.52</v>
      </c>
      <c r="Q42" s="129">
        <v>66.709999999999994</v>
      </c>
      <c r="R42" s="129">
        <v>88.92</v>
      </c>
      <c r="S42" s="129">
        <v>62.38</v>
      </c>
      <c r="T42" s="129">
        <v>83.32</v>
      </c>
    </row>
    <row r="43" spans="1:20" ht="23.25" customHeight="1" x14ac:dyDescent="0.3">
      <c r="A43" s="131" t="s">
        <v>14</v>
      </c>
      <c r="B43" s="131" t="s">
        <v>15</v>
      </c>
      <c r="C43" s="131" t="s">
        <v>130</v>
      </c>
      <c r="D43" s="131">
        <v>7896226102542</v>
      </c>
      <c r="E43" s="129">
        <v>26.18</v>
      </c>
      <c r="F43" s="129">
        <v>34.81</v>
      </c>
      <c r="G43" s="129">
        <v>25.8</v>
      </c>
      <c r="H43" s="129">
        <v>34.32</v>
      </c>
      <c r="I43" s="129">
        <v>25.42</v>
      </c>
      <c r="J43" s="129">
        <v>33.83</v>
      </c>
      <c r="K43" s="129">
        <v>25.06</v>
      </c>
      <c r="L43" s="129">
        <v>33.369999999999997</v>
      </c>
      <c r="M43" s="129">
        <v>24.71</v>
      </c>
      <c r="N43" s="129">
        <v>32.93</v>
      </c>
      <c r="O43" s="129">
        <v>24.53</v>
      </c>
      <c r="P43" s="129">
        <v>32.69</v>
      </c>
      <c r="Q43" s="129">
        <v>24.36</v>
      </c>
      <c r="R43" s="129">
        <v>32.47</v>
      </c>
      <c r="S43" s="129">
        <v>22.78</v>
      </c>
      <c r="T43" s="129">
        <v>30.42</v>
      </c>
    </row>
    <row r="44" spans="1:20" ht="23.25" x14ac:dyDescent="0.3">
      <c r="A44" s="131" t="s">
        <v>14</v>
      </c>
      <c r="B44" s="131" t="s">
        <v>15</v>
      </c>
      <c r="C44" s="131" t="s">
        <v>133</v>
      </c>
      <c r="D44" s="131">
        <v>7896226102559</v>
      </c>
      <c r="E44" s="129">
        <v>8.7200000000000006</v>
      </c>
      <c r="F44" s="129">
        <v>11.59</v>
      </c>
      <c r="G44" s="129">
        <v>8.6</v>
      </c>
      <c r="H44" s="129">
        <v>11.44</v>
      </c>
      <c r="I44" s="129">
        <v>8.4700000000000006</v>
      </c>
      <c r="J44" s="129">
        <v>11.27</v>
      </c>
      <c r="K44" s="129">
        <v>8.35</v>
      </c>
      <c r="L44" s="129">
        <v>11.12</v>
      </c>
      <c r="M44" s="129">
        <v>8.23</v>
      </c>
      <c r="N44" s="129">
        <v>10.96</v>
      </c>
      <c r="O44" s="129">
        <v>8.17</v>
      </c>
      <c r="P44" s="129">
        <v>10.89</v>
      </c>
      <c r="Q44" s="129">
        <v>8.1199999999999992</v>
      </c>
      <c r="R44" s="129">
        <v>10.82</v>
      </c>
      <c r="S44" s="129">
        <v>7.59</v>
      </c>
      <c r="T44" s="129">
        <v>10.14</v>
      </c>
    </row>
    <row r="45" spans="1:20" ht="23.25" customHeight="1" x14ac:dyDescent="0.3">
      <c r="A45" s="131" t="s">
        <v>25</v>
      </c>
      <c r="B45" s="131" t="s">
        <v>15</v>
      </c>
      <c r="C45" s="131" t="s">
        <v>136</v>
      </c>
      <c r="D45" s="131">
        <v>7896226102832</v>
      </c>
      <c r="E45" s="129">
        <v>83.36</v>
      </c>
      <c r="F45" s="129">
        <v>110.84</v>
      </c>
      <c r="G45" s="129">
        <v>82.13</v>
      </c>
      <c r="H45" s="129">
        <v>109.27</v>
      </c>
      <c r="I45" s="129">
        <v>80.94</v>
      </c>
      <c r="J45" s="129">
        <v>107.74</v>
      </c>
      <c r="K45" s="129">
        <v>79.790000000000006</v>
      </c>
      <c r="L45" s="129">
        <v>106.25</v>
      </c>
      <c r="M45" s="129">
        <v>78.66</v>
      </c>
      <c r="N45" s="129">
        <v>104.8</v>
      </c>
      <c r="O45" s="129">
        <v>78.11</v>
      </c>
      <c r="P45" s="129">
        <v>104.09</v>
      </c>
      <c r="Q45" s="129">
        <v>77.569999999999993</v>
      </c>
      <c r="R45" s="129">
        <v>103.4</v>
      </c>
      <c r="S45" s="129">
        <v>72.540000000000006</v>
      </c>
      <c r="T45" s="129">
        <v>96.91</v>
      </c>
    </row>
    <row r="46" spans="1:20" ht="23.25" customHeight="1" x14ac:dyDescent="0.3">
      <c r="A46" s="131" t="s">
        <v>25</v>
      </c>
      <c r="B46" s="131" t="s">
        <v>15</v>
      </c>
      <c r="C46" s="131" t="s">
        <v>139</v>
      </c>
      <c r="D46" s="131">
        <v>7896226109015</v>
      </c>
      <c r="E46" s="129">
        <v>137.15</v>
      </c>
      <c r="F46" s="129">
        <v>182.36</v>
      </c>
      <c r="G46" s="129">
        <v>135.13999999999999</v>
      </c>
      <c r="H46" s="129">
        <v>179.78</v>
      </c>
      <c r="I46" s="129">
        <v>133.18</v>
      </c>
      <c r="J46" s="129">
        <v>177.26</v>
      </c>
      <c r="K46" s="129">
        <v>131.28</v>
      </c>
      <c r="L46" s="129">
        <v>174.83</v>
      </c>
      <c r="M46" s="129">
        <v>129.43</v>
      </c>
      <c r="N46" s="129">
        <v>172.43</v>
      </c>
      <c r="O46" s="129">
        <v>128.53</v>
      </c>
      <c r="P46" s="129">
        <v>171.29</v>
      </c>
      <c r="Q46" s="129">
        <v>127.64</v>
      </c>
      <c r="R46" s="129">
        <v>170.12</v>
      </c>
      <c r="S46" s="129">
        <v>119.37</v>
      </c>
      <c r="T46" s="129">
        <v>159.44999999999999</v>
      </c>
    </row>
    <row r="47" spans="1:20" ht="23.25" x14ac:dyDescent="0.3">
      <c r="A47" s="130" t="s">
        <v>25</v>
      </c>
      <c r="B47" s="130" t="s">
        <v>15</v>
      </c>
      <c r="C47" s="131" t="s">
        <v>142</v>
      </c>
      <c r="D47" s="130">
        <v>7896226107646</v>
      </c>
      <c r="E47" s="129">
        <v>32.78</v>
      </c>
      <c r="F47" s="129">
        <v>43.59</v>
      </c>
      <c r="G47" s="129">
        <v>32.31</v>
      </c>
      <c r="H47" s="129">
        <v>42.99</v>
      </c>
      <c r="I47" s="129">
        <v>31.84</v>
      </c>
      <c r="J47" s="129">
        <v>42.39</v>
      </c>
      <c r="K47" s="129">
        <v>31.39</v>
      </c>
      <c r="L47" s="129">
        <v>41.8</v>
      </c>
      <c r="M47" s="129">
        <v>30.95</v>
      </c>
      <c r="N47" s="129">
        <v>41.23</v>
      </c>
      <c r="O47" s="129">
        <v>30.73</v>
      </c>
      <c r="P47" s="129">
        <v>40.94</v>
      </c>
      <c r="Q47" s="129">
        <v>30.52</v>
      </c>
      <c r="R47" s="129">
        <v>40.67</v>
      </c>
      <c r="S47" s="129">
        <v>28.54</v>
      </c>
      <c r="T47" s="129">
        <v>38.119999999999997</v>
      </c>
    </row>
    <row r="48" spans="1:20" ht="26.25" customHeight="1" x14ac:dyDescent="0.3">
      <c r="A48" s="131" t="s">
        <v>25</v>
      </c>
      <c r="B48" s="131" t="s">
        <v>15</v>
      </c>
      <c r="C48" s="131" t="s">
        <v>145</v>
      </c>
      <c r="D48" s="137">
        <v>7896226109657</v>
      </c>
      <c r="E48" s="129">
        <v>40.5</v>
      </c>
      <c r="F48" s="129">
        <v>53.85</v>
      </c>
      <c r="G48" s="129">
        <v>39.9</v>
      </c>
      <c r="H48" s="129">
        <v>53.08</v>
      </c>
      <c r="I48" s="129">
        <v>39.33</v>
      </c>
      <c r="J48" s="129">
        <v>52.35</v>
      </c>
      <c r="K48" s="129">
        <v>38.770000000000003</v>
      </c>
      <c r="L48" s="129">
        <v>51.64</v>
      </c>
      <c r="M48" s="129">
        <v>38.229999999999997</v>
      </c>
      <c r="N48" s="129">
        <v>50.93</v>
      </c>
      <c r="O48" s="129">
        <v>37.950000000000003</v>
      </c>
      <c r="P48" s="129">
        <v>50.58</v>
      </c>
      <c r="Q48" s="129">
        <v>37.69</v>
      </c>
      <c r="R48" s="129">
        <v>50.24</v>
      </c>
      <c r="S48" s="129">
        <v>35.25</v>
      </c>
      <c r="T48" s="129">
        <v>47.09</v>
      </c>
    </row>
    <row r="49" spans="1:20" ht="23.25" customHeight="1" x14ac:dyDescent="0.3">
      <c r="A49" s="131" t="s">
        <v>25</v>
      </c>
      <c r="B49" s="131" t="s">
        <v>15</v>
      </c>
      <c r="C49" s="131" t="s">
        <v>148</v>
      </c>
      <c r="D49" s="131">
        <v>7896226102603</v>
      </c>
      <c r="E49" s="129">
        <v>78.06</v>
      </c>
      <c r="F49" s="129">
        <v>103.81</v>
      </c>
      <c r="G49" s="129">
        <v>76.92</v>
      </c>
      <c r="H49" s="129">
        <v>102.33</v>
      </c>
      <c r="I49" s="129">
        <v>75.81</v>
      </c>
      <c r="J49" s="129">
        <v>100.9</v>
      </c>
      <c r="K49" s="129">
        <v>74.739999999999995</v>
      </c>
      <c r="L49" s="129">
        <v>99.52</v>
      </c>
      <c r="M49" s="129">
        <v>73.67</v>
      </c>
      <c r="N49" s="129">
        <v>98.15</v>
      </c>
      <c r="O49" s="129">
        <v>73.16</v>
      </c>
      <c r="P49" s="129">
        <v>97.49</v>
      </c>
      <c r="Q49" s="129">
        <v>72.650000000000006</v>
      </c>
      <c r="R49" s="129">
        <v>96.84</v>
      </c>
      <c r="S49" s="129">
        <v>67.94</v>
      </c>
      <c r="T49" s="129">
        <v>90.76</v>
      </c>
    </row>
    <row r="50" spans="1:20" ht="23.25" x14ac:dyDescent="0.3">
      <c r="A50" s="131" t="s">
        <v>25</v>
      </c>
      <c r="B50" s="131" t="s">
        <v>15</v>
      </c>
      <c r="C50" s="131" t="s">
        <v>151</v>
      </c>
      <c r="D50" s="137">
        <v>7896226109336</v>
      </c>
      <c r="E50" s="129">
        <v>124.49</v>
      </c>
      <c r="F50" s="129">
        <v>165.53</v>
      </c>
      <c r="G50" s="129">
        <v>122.66</v>
      </c>
      <c r="H50" s="129">
        <v>163.19</v>
      </c>
      <c r="I50" s="129">
        <v>120.88</v>
      </c>
      <c r="J50" s="129">
        <v>160.9</v>
      </c>
      <c r="K50" s="129">
        <v>119.17</v>
      </c>
      <c r="L50" s="129">
        <v>158.69</v>
      </c>
      <c r="M50" s="129">
        <v>117.48</v>
      </c>
      <c r="N50" s="129">
        <v>156.53</v>
      </c>
      <c r="O50" s="129">
        <v>116.66</v>
      </c>
      <c r="P50" s="129">
        <v>155.47</v>
      </c>
      <c r="Q50" s="129">
        <v>115.86</v>
      </c>
      <c r="R50" s="129">
        <v>154.43</v>
      </c>
      <c r="S50" s="129">
        <v>108.34</v>
      </c>
      <c r="T50" s="129">
        <v>144.71</v>
      </c>
    </row>
    <row r="51" spans="1:20" ht="26.25" customHeight="1" x14ac:dyDescent="0.3">
      <c r="A51" s="131" t="s">
        <v>25</v>
      </c>
      <c r="B51" s="131" t="s">
        <v>15</v>
      </c>
      <c r="C51" s="131" t="s">
        <v>154</v>
      </c>
      <c r="D51" s="131">
        <v>7896226109664</v>
      </c>
      <c r="E51" s="129">
        <v>45.73</v>
      </c>
      <c r="F51" s="129">
        <v>60.81</v>
      </c>
      <c r="G51" s="129">
        <v>45.05</v>
      </c>
      <c r="H51" s="129">
        <v>59.94</v>
      </c>
      <c r="I51" s="129">
        <v>44.41</v>
      </c>
      <c r="J51" s="129">
        <v>59.11</v>
      </c>
      <c r="K51" s="129">
        <v>43.78</v>
      </c>
      <c r="L51" s="129">
        <v>58.3</v>
      </c>
      <c r="M51" s="129">
        <v>43.16</v>
      </c>
      <c r="N51" s="129">
        <v>57.49</v>
      </c>
      <c r="O51" s="129">
        <v>42.86</v>
      </c>
      <c r="P51" s="129">
        <v>57.11</v>
      </c>
      <c r="Q51" s="129">
        <v>42.57</v>
      </c>
      <c r="R51" s="129">
        <v>56.73</v>
      </c>
      <c r="S51" s="129">
        <v>39.799999999999997</v>
      </c>
      <c r="T51" s="129">
        <v>53.15</v>
      </c>
    </row>
    <row r="52" spans="1:20" ht="26.25" customHeight="1" x14ac:dyDescent="0.3">
      <c r="A52" s="131" t="s">
        <v>25</v>
      </c>
      <c r="B52" s="131" t="s">
        <v>15</v>
      </c>
      <c r="C52" s="131" t="s">
        <v>157</v>
      </c>
      <c r="D52" s="131">
        <v>7896226102801</v>
      </c>
      <c r="E52" s="129">
        <v>88.21</v>
      </c>
      <c r="F52" s="129">
        <v>117.29</v>
      </c>
      <c r="G52" s="129">
        <v>86.91</v>
      </c>
      <c r="H52" s="129">
        <v>115.63</v>
      </c>
      <c r="I52" s="129">
        <v>85.65</v>
      </c>
      <c r="J52" s="129">
        <v>114.01</v>
      </c>
      <c r="K52" s="129">
        <v>84.44</v>
      </c>
      <c r="L52" s="129">
        <v>112.45</v>
      </c>
      <c r="M52" s="129">
        <v>83.25</v>
      </c>
      <c r="N52" s="129">
        <v>110.91</v>
      </c>
      <c r="O52" s="129">
        <v>82.67</v>
      </c>
      <c r="P52" s="129">
        <v>110.15</v>
      </c>
      <c r="Q52" s="129">
        <v>82.09</v>
      </c>
      <c r="R52" s="129">
        <v>109.42</v>
      </c>
      <c r="S52" s="129">
        <v>76.77</v>
      </c>
      <c r="T52" s="129">
        <v>102.55</v>
      </c>
    </row>
    <row r="53" spans="1:20" ht="23.25" customHeight="1" x14ac:dyDescent="0.3">
      <c r="A53" s="138" t="s">
        <v>25</v>
      </c>
      <c r="B53" s="138" t="s">
        <v>15</v>
      </c>
      <c r="C53" s="138" t="s">
        <v>160</v>
      </c>
      <c r="D53" s="139">
        <v>7896226109350</v>
      </c>
      <c r="E53" s="141">
        <v>151.19</v>
      </c>
      <c r="F53" s="141">
        <v>201.03</v>
      </c>
      <c r="G53" s="141">
        <v>148.97</v>
      </c>
      <c r="H53" s="141">
        <v>198.18</v>
      </c>
      <c r="I53" s="141">
        <v>146.82</v>
      </c>
      <c r="J53" s="141">
        <v>195.42</v>
      </c>
      <c r="K53" s="141">
        <v>144.72</v>
      </c>
      <c r="L53" s="141">
        <v>192.72</v>
      </c>
      <c r="M53" s="141">
        <v>142.69</v>
      </c>
      <c r="N53" s="141">
        <v>190.09</v>
      </c>
      <c r="O53" s="141">
        <v>141.68</v>
      </c>
      <c r="P53" s="141">
        <v>188.8</v>
      </c>
      <c r="Q53" s="141">
        <v>140.69999999999999</v>
      </c>
      <c r="R53" s="141">
        <v>187.54</v>
      </c>
      <c r="S53" s="141">
        <v>131.58000000000001</v>
      </c>
      <c r="T53" s="141">
        <v>175.75</v>
      </c>
    </row>
    <row r="54" spans="1:20" ht="23.25" customHeight="1" x14ac:dyDescent="0.3">
      <c r="A54" s="126" t="s">
        <v>167</v>
      </c>
      <c r="B54" s="126" t="s">
        <v>168</v>
      </c>
      <c r="C54" s="126"/>
      <c r="D54" s="126">
        <v>7896226105192</v>
      </c>
      <c r="E54" s="145">
        <v>107.97</v>
      </c>
      <c r="F54" s="145" t="s">
        <v>168</v>
      </c>
      <c r="G54" s="145">
        <v>106.38</v>
      </c>
      <c r="H54" s="145" t="s">
        <v>168</v>
      </c>
      <c r="I54" s="145">
        <v>104.82</v>
      </c>
      <c r="J54" s="145" t="s">
        <v>168</v>
      </c>
      <c r="K54" s="145">
        <v>103.34</v>
      </c>
      <c r="L54" s="145" t="s">
        <v>168</v>
      </c>
      <c r="M54" s="145">
        <v>101.89</v>
      </c>
      <c r="N54" s="145" t="s">
        <v>168</v>
      </c>
      <c r="O54" s="145">
        <v>101.16</v>
      </c>
      <c r="P54" s="145" t="s">
        <v>168</v>
      </c>
      <c r="Q54" s="145">
        <v>100.47</v>
      </c>
      <c r="R54" s="145" t="s">
        <v>168</v>
      </c>
      <c r="S54" s="145">
        <v>93.95</v>
      </c>
      <c r="T54" s="145" t="s">
        <v>168</v>
      </c>
    </row>
    <row r="55" spans="1:20" ht="23.25" customHeight="1" x14ac:dyDescent="0.3">
      <c r="A55" s="131" t="s">
        <v>167</v>
      </c>
      <c r="B55" s="131" t="s">
        <v>168</v>
      </c>
      <c r="C55" s="131"/>
      <c r="D55" s="131">
        <v>7896226105291</v>
      </c>
      <c r="E55" s="147">
        <v>107.97</v>
      </c>
      <c r="F55" s="147" t="s">
        <v>168</v>
      </c>
      <c r="G55" s="147">
        <v>106.38</v>
      </c>
      <c r="H55" s="147" t="s">
        <v>168</v>
      </c>
      <c r="I55" s="147">
        <v>104.82</v>
      </c>
      <c r="J55" s="147" t="s">
        <v>168</v>
      </c>
      <c r="K55" s="147">
        <v>103.34</v>
      </c>
      <c r="L55" s="147" t="s">
        <v>168</v>
      </c>
      <c r="M55" s="147">
        <v>101.89</v>
      </c>
      <c r="N55" s="147" t="s">
        <v>168</v>
      </c>
      <c r="O55" s="147">
        <v>101.16</v>
      </c>
      <c r="P55" s="147" t="s">
        <v>168</v>
      </c>
      <c r="Q55" s="147">
        <v>100.47</v>
      </c>
      <c r="R55" s="147" t="s">
        <v>168</v>
      </c>
      <c r="S55" s="147">
        <v>93.95</v>
      </c>
      <c r="T55" s="147" t="s">
        <v>168</v>
      </c>
    </row>
    <row r="56" spans="1:20" ht="23.25" customHeight="1" x14ac:dyDescent="0.3">
      <c r="A56" s="131" t="s">
        <v>167</v>
      </c>
      <c r="B56" s="131" t="s">
        <v>168</v>
      </c>
      <c r="C56" s="131"/>
      <c r="D56" s="131">
        <v>7896226109305</v>
      </c>
      <c r="E56" s="147">
        <v>87.21</v>
      </c>
      <c r="F56" s="147" t="s">
        <v>168</v>
      </c>
      <c r="G56" s="147">
        <v>85.92</v>
      </c>
      <c r="H56" s="147" t="s">
        <v>168</v>
      </c>
      <c r="I56" s="147">
        <v>84.66</v>
      </c>
      <c r="J56" s="147" t="s">
        <v>168</v>
      </c>
      <c r="K56" s="147">
        <v>83.47</v>
      </c>
      <c r="L56" s="147" t="s">
        <v>168</v>
      </c>
      <c r="M56" s="147">
        <v>82.3</v>
      </c>
      <c r="N56" s="147" t="s">
        <v>168</v>
      </c>
      <c r="O56" s="147">
        <v>81.7</v>
      </c>
      <c r="P56" s="147" t="s">
        <v>168</v>
      </c>
      <c r="Q56" s="147">
        <v>81.13</v>
      </c>
      <c r="R56" s="147" t="s">
        <v>168</v>
      </c>
      <c r="S56" s="147">
        <v>75.86</v>
      </c>
      <c r="T56" s="147" t="s">
        <v>168</v>
      </c>
    </row>
    <row r="57" spans="1:20" ht="23.25" customHeight="1" x14ac:dyDescent="0.3">
      <c r="A57" s="131" t="s">
        <v>167</v>
      </c>
      <c r="B57" s="131" t="s">
        <v>168</v>
      </c>
      <c r="C57" s="131"/>
      <c r="D57" s="131">
        <v>7896226105147</v>
      </c>
      <c r="E57" s="147">
        <v>98.58</v>
      </c>
      <c r="F57" s="147" t="s">
        <v>168</v>
      </c>
      <c r="G57" s="147">
        <v>97.13</v>
      </c>
      <c r="H57" s="147" t="s">
        <v>168</v>
      </c>
      <c r="I57" s="147">
        <v>95.72</v>
      </c>
      <c r="J57" s="147" t="s">
        <v>168</v>
      </c>
      <c r="K57" s="147">
        <v>94.36</v>
      </c>
      <c r="L57" s="147" t="s">
        <v>168</v>
      </c>
      <c r="M57" s="147">
        <v>93.02</v>
      </c>
      <c r="N57" s="147" t="s">
        <v>168</v>
      </c>
      <c r="O57" s="147">
        <v>92.38</v>
      </c>
      <c r="P57" s="147" t="s">
        <v>168</v>
      </c>
      <c r="Q57" s="147">
        <v>91.72</v>
      </c>
      <c r="R57" s="147" t="s">
        <v>168</v>
      </c>
      <c r="S57" s="147">
        <v>85.78</v>
      </c>
      <c r="T57" s="147" t="s">
        <v>168</v>
      </c>
    </row>
    <row r="58" spans="1:20" ht="23.25" customHeight="1" x14ac:dyDescent="0.3">
      <c r="A58" s="131" t="s">
        <v>167</v>
      </c>
      <c r="B58" s="131" t="s">
        <v>168</v>
      </c>
      <c r="C58" s="131"/>
      <c r="D58" s="131">
        <v>7896226105208</v>
      </c>
      <c r="E58" s="147">
        <v>97.47</v>
      </c>
      <c r="F58" s="147" t="s">
        <v>168</v>
      </c>
      <c r="G58" s="147">
        <v>96.05</v>
      </c>
      <c r="H58" s="147" t="s">
        <v>168</v>
      </c>
      <c r="I58" s="147">
        <v>94.65</v>
      </c>
      <c r="J58" s="147" t="s">
        <v>168</v>
      </c>
      <c r="K58" s="147">
        <v>93.29</v>
      </c>
      <c r="L58" s="147" t="s">
        <v>168</v>
      </c>
      <c r="M58" s="147">
        <v>91.98</v>
      </c>
      <c r="N58" s="147" t="s">
        <v>168</v>
      </c>
      <c r="O58" s="147">
        <v>91.35</v>
      </c>
      <c r="P58" s="147" t="s">
        <v>168</v>
      </c>
      <c r="Q58" s="147">
        <v>90.7</v>
      </c>
      <c r="R58" s="147" t="s">
        <v>168</v>
      </c>
      <c r="S58" s="147">
        <v>84.85</v>
      </c>
      <c r="T58" s="147" t="s">
        <v>168</v>
      </c>
    </row>
    <row r="59" spans="1:20" ht="23.25" customHeight="1" x14ac:dyDescent="0.3">
      <c r="A59" s="131" t="s">
        <v>167</v>
      </c>
      <c r="B59" s="131" t="s">
        <v>168</v>
      </c>
      <c r="C59" s="131"/>
      <c r="D59" s="131">
        <v>7896226108735</v>
      </c>
      <c r="E59" s="147">
        <v>98.65</v>
      </c>
      <c r="F59" s="147" t="s">
        <v>168</v>
      </c>
      <c r="G59" s="147">
        <v>97.19</v>
      </c>
      <c r="H59" s="147" t="s">
        <v>168</v>
      </c>
      <c r="I59" s="147">
        <v>95.79</v>
      </c>
      <c r="J59" s="147" t="s">
        <v>168</v>
      </c>
      <c r="K59" s="147">
        <v>94.42</v>
      </c>
      <c r="L59" s="147" t="s">
        <v>168</v>
      </c>
      <c r="M59" s="147">
        <v>93.09</v>
      </c>
      <c r="N59" s="147" t="s">
        <v>168</v>
      </c>
      <c r="O59" s="147">
        <v>92.45</v>
      </c>
      <c r="P59" s="147" t="s">
        <v>168</v>
      </c>
      <c r="Q59" s="147">
        <v>91.81</v>
      </c>
      <c r="R59" s="147" t="s">
        <v>168</v>
      </c>
      <c r="S59" s="147">
        <v>85.85</v>
      </c>
      <c r="T59" s="147" t="s">
        <v>168</v>
      </c>
    </row>
    <row r="60" spans="1:20" ht="23.25" customHeight="1" x14ac:dyDescent="0.3">
      <c r="A60" s="131" t="s">
        <v>167</v>
      </c>
      <c r="B60" s="131" t="s">
        <v>168</v>
      </c>
      <c r="C60" s="131"/>
      <c r="D60" s="131">
        <v>7896226109930</v>
      </c>
      <c r="E60" s="147">
        <v>139.91</v>
      </c>
      <c r="F60" s="147" t="s">
        <v>168</v>
      </c>
      <c r="G60" s="147">
        <v>137.84</v>
      </c>
      <c r="H60" s="147" t="s">
        <v>168</v>
      </c>
      <c r="I60" s="147">
        <v>135.84</v>
      </c>
      <c r="J60" s="147" t="s">
        <v>168</v>
      </c>
      <c r="K60" s="147">
        <v>133.9</v>
      </c>
      <c r="L60" s="147" t="s">
        <v>168</v>
      </c>
      <c r="M60" s="147">
        <v>132.02000000000001</v>
      </c>
      <c r="N60" s="147" t="s">
        <v>168</v>
      </c>
      <c r="O60" s="147">
        <v>131.1</v>
      </c>
      <c r="P60" s="147" t="s">
        <v>168</v>
      </c>
      <c r="Q60" s="147">
        <v>130.18</v>
      </c>
      <c r="R60" s="147" t="s">
        <v>168</v>
      </c>
      <c r="S60" s="147">
        <v>121.74</v>
      </c>
      <c r="T60" s="147" t="s">
        <v>168</v>
      </c>
    </row>
    <row r="61" spans="1:20" ht="23.25" customHeight="1" x14ac:dyDescent="0.3">
      <c r="A61" s="131" t="s">
        <v>167</v>
      </c>
      <c r="B61" s="131" t="s">
        <v>168</v>
      </c>
      <c r="C61" s="131"/>
      <c r="D61" s="131">
        <v>7896226109541</v>
      </c>
      <c r="E61" s="147">
        <v>63.08</v>
      </c>
      <c r="F61" s="147" t="s">
        <v>168</v>
      </c>
      <c r="G61" s="147">
        <v>63.08</v>
      </c>
      <c r="H61" s="147" t="s">
        <v>168</v>
      </c>
      <c r="I61" s="147">
        <v>63.08</v>
      </c>
      <c r="J61" s="147" t="s">
        <v>168</v>
      </c>
      <c r="K61" s="147">
        <v>63.08</v>
      </c>
      <c r="L61" s="147" t="s">
        <v>168</v>
      </c>
      <c r="M61" s="147">
        <v>63.08</v>
      </c>
      <c r="N61" s="147" t="s">
        <v>168</v>
      </c>
      <c r="O61" s="147">
        <v>63.08</v>
      </c>
      <c r="P61" s="147" t="s">
        <v>168</v>
      </c>
      <c r="Q61" s="147">
        <v>63.08</v>
      </c>
      <c r="R61" s="147" t="s">
        <v>168</v>
      </c>
      <c r="S61" s="147">
        <v>63.08</v>
      </c>
      <c r="T61" s="147" t="s">
        <v>168</v>
      </c>
    </row>
    <row r="62" spans="1:20" ht="23.25" customHeight="1" x14ac:dyDescent="0.3">
      <c r="A62" s="131" t="s">
        <v>167</v>
      </c>
      <c r="B62" s="131" t="s">
        <v>168</v>
      </c>
      <c r="C62" s="131"/>
      <c r="D62" s="131">
        <v>7896226109558</v>
      </c>
      <c r="E62" s="147">
        <v>97.07</v>
      </c>
      <c r="F62" s="147" t="s">
        <v>168</v>
      </c>
      <c r="G62" s="147">
        <v>97.07</v>
      </c>
      <c r="H62" s="147" t="s">
        <v>168</v>
      </c>
      <c r="I62" s="147">
        <v>97.07</v>
      </c>
      <c r="J62" s="147" t="s">
        <v>168</v>
      </c>
      <c r="K62" s="147">
        <v>97.07</v>
      </c>
      <c r="L62" s="147" t="s">
        <v>168</v>
      </c>
      <c r="M62" s="147">
        <v>97.07</v>
      </c>
      <c r="N62" s="147" t="s">
        <v>168</v>
      </c>
      <c r="O62" s="147">
        <v>97.07</v>
      </c>
      <c r="P62" s="147" t="s">
        <v>168</v>
      </c>
      <c r="Q62" s="147">
        <v>97.07</v>
      </c>
      <c r="R62" s="147" t="s">
        <v>168</v>
      </c>
      <c r="S62" s="147">
        <v>97.07</v>
      </c>
      <c r="T62" s="147" t="s">
        <v>168</v>
      </c>
    </row>
    <row r="63" spans="1:20" ht="23.25" customHeight="1" x14ac:dyDescent="0.3">
      <c r="A63" s="131" t="s">
        <v>167</v>
      </c>
      <c r="B63" s="131" t="s">
        <v>168</v>
      </c>
      <c r="C63" s="131"/>
      <c r="D63" s="131">
        <v>7896226109862</v>
      </c>
      <c r="E63" s="149">
        <v>153.44</v>
      </c>
      <c r="F63" s="149" t="s">
        <v>168</v>
      </c>
      <c r="G63" s="149">
        <v>151.19</v>
      </c>
      <c r="H63" s="149" t="s">
        <v>168</v>
      </c>
      <c r="I63" s="149">
        <v>148.99</v>
      </c>
      <c r="J63" s="149" t="s">
        <v>168</v>
      </c>
      <c r="K63" s="149">
        <v>146.87</v>
      </c>
      <c r="L63" s="149" t="s">
        <v>168</v>
      </c>
      <c r="M63" s="149">
        <v>144.79</v>
      </c>
      <c r="N63" s="149" t="s">
        <v>168</v>
      </c>
      <c r="O63" s="149">
        <v>143.78</v>
      </c>
      <c r="P63" s="149" t="s">
        <v>168</v>
      </c>
      <c r="Q63" s="149">
        <v>142.79</v>
      </c>
      <c r="R63" s="149" t="s">
        <v>168</v>
      </c>
      <c r="S63" s="149">
        <v>133.52000000000001</v>
      </c>
      <c r="T63" s="149" t="s">
        <v>168</v>
      </c>
    </row>
    <row r="64" spans="1:20" ht="23.25" customHeight="1" x14ac:dyDescent="0.3">
      <c r="A64" s="131" t="s">
        <v>167</v>
      </c>
      <c r="B64" s="131" t="s">
        <v>168</v>
      </c>
      <c r="C64" s="131"/>
      <c r="D64" s="131">
        <v>7896226109565</v>
      </c>
      <c r="E64" s="147">
        <v>71.19</v>
      </c>
      <c r="F64" s="147" t="s">
        <v>168</v>
      </c>
      <c r="G64" s="147">
        <v>71.19</v>
      </c>
      <c r="H64" s="147" t="s">
        <v>168</v>
      </c>
      <c r="I64" s="147">
        <v>71.19</v>
      </c>
      <c r="J64" s="147" t="s">
        <v>168</v>
      </c>
      <c r="K64" s="147">
        <v>71.19</v>
      </c>
      <c r="L64" s="147" t="s">
        <v>168</v>
      </c>
      <c r="M64" s="147">
        <v>71.19</v>
      </c>
      <c r="N64" s="147" t="s">
        <v>168</v>
      </c>
      <c r="O64" s="147">
        <v>71.19</v>
      </c>
      <c r="P64" s="147" t="s">
        <v>168</v>
      </c>
      <c r="Q64" s="147">
        <v>71.19</v>
      </c>
      <c r="R64" s="147" t="s">
        <v>168</v>
      </c>
      <c r="S64" s="147">
        <v>71.19</v>
      </c>
      <c r="T64" s="147" t="s">
        <v>168</v>
      </c>
    </row>
    <row r="65" spans="1:20" ht="23.25" customHeight="1" x14ac:dyDescent="0.3">
      <c r="A65" s="131" t="s">
        <v>167</v>
      </c>
      <c r="B65" s="131" t="s">
        <v>168</v>
      </c>
      <c r="C65" s="131"/>
      <c r="D65" s="131">
        <v>7896226109572</v>
      </c>
      <c r="E65" s="147">
        <v>109.56</v>
      </c>
      <c r="F65" s="147" t="s">
        <v>168</v>
      </c>
      <c r="G65" s="147">
        <v>109.56</v>
      </c>
      <c r="H65" s="147" t="s">
        <v>168</v>
      </c>
      <c r="I65" s="147">
        <v>109.56</v>
      </c>
      <c r="J65" s="147" t="s">
        <v>168</v>
      </c>
      <c r="K65" s="147">
        <v>109.56</v>
      </c>
      <c r="L65" s="147" t="s">
        <v>168</v>
      </c>
      <c r="M65" s="147">
        <v>109.56</v>
      </c>
      <c r="N65" s="147" t="s">
        <v>168</v>
      </c>
      <c r="O65" s="147">
        <v>109.56</v>
      </c>
      <c r="P65" s="147" t="s">
        <v>168</v>
      </c>
      <c r="Q65" s="147">
        <v>109.56</v>
      </c>
      <c r="R65" s="147" t="s">
        <v>168</v>
      </c>
      <c r="S65" s="147">
        <v>109.56</v>
      </c>
      <c r="T65" s="147" t="s">
        <v>168</v>
      </c>
    </row>
    <row r="66" spans="1:20" ht="23.25" customHeight="1" x14ac:dyDescent="0.3">
      <c r="A66" s="131" t="s">
        <v>167</v>
      </c>
      <c r="B66" s="131" t="s">
        <v>168</v>
      </c>
      <c r="C66" s="131"/>
      <c r="D66" s="131">
        <v>7896226109879</v>
      </c>
      <c r="E66" s="149">
        <v>173.18</v>
      </c>
      <c r="F66" s="149" t="s">
        <v>168</v>
      </c>
      <c r="G66" s="149">
        <v>170.64</v>
      </c>
      <c r="H66" s="149" t="s">
        <v>168</v>
      </c>
      <c r="I66" s="149">
        <v>168.16</v>
      </c>
      <c r="J66" s="149" t="s">
        <v>168</v>
      </c>
      <c r="K66" s="149">
        <v>165.76</v>
      </c>
      <c r="L66" s="149" t="s">
        <v>168</v>
      </c>
      <c r="M66" s="149">
        <v>163.43</v>
      </c>
      <c r="N66" s="149" t="s">
        <v>168</v>
      </c>
      <c r="O66" s="149">
        <v>162.28</v>
      </c>
      <c r="P66" s="149" t="s">
        <v>168</v>
      </c>
      <c r="Q66" s="149">
        <v>161.15</v>
      </c>
      <c r="R66" s="149" t="s">
        <v>168</v>
      </c>
      <c r="S66" s="149">
        <v>150.71</v>
      </c>
      <c r="T66" s="149" t="s">
        <v>168</v>
      </c>
    </row>
    <row r="67" spans="1:20" ht="23.25" customHeight="1" x14ac:dyDescent="0.3">
      <c r="A67" s="131" t="s">
        <v>183</v>
      </c>
      <c r="B67" s="131" t="s">
        <v>168</v>
      </c>
      <c r="C67" s="131"/>
      <c r="D67" s="131">
        <v>7896226109220</v>
      </c>
      <c r="E67" s="147">
        <v>155.99</v>
      </c>
      <c r="F67" s="147" t="s">
        <v>168</v>
      </c>
      <c r="G67" s="147">
        <v>155.99</v>
      </c>
      <c r="H67" s="147" t="s">
        <v>168</v>
      </c>
      <c r="I67" s="147">
        <v>155.99</v>
      </c>
      <c r="J67" s="147" t="s">
        <v>168</v>
      </c>
      <c r="K67" s="147">
        <v>155.99</v>
      </c>
      <c r="L67" s="147" t="s">
        <v>168</v>
      </c>
      <c r="M67" s="147">
        <v>155.99</v>
      </c>
      <c r="N67" s="147" t="s">
        <v>168</v>
      </c>
      <c r="O67" s="147">
        <v>155.99</v>
      </c>
      <c r="P67" s="147" t="s">
        <v>168</v>
      </c>
      <c r="Q67" s="147">
        <v>155.99</v>
      </c>
      <c r="R67" s="147" t="s">
        <v>168</v>
      </c>
      <c r="S67" s="147">
        <v>155.99</v>
      </c>
      <c r="T67" s="147" t="s">
        <v>168</v>
      </c>
    </row>
    <row r="68" spans="1:20" ht="23.25" customHeight="1" x14ac:dyDescent="0.3">
      <c r="A68" s="131" t="s">
        <v>183</v>
      </c>
      <c r="B68" s="131" t="s">
        <v>168</v>
      </c>
      <c r="C68" s="131"/>
      <c r="D68" s="131">
        <v>7896226109268</v>
      </c>
      <c r="E68" s="147">
        <v>271.02</v>
      </c>
      <c r="F68" s="147" t="s">
        <v>168</v>
      </c>
      <c r="G68" s="147">
        <v>271.02</v>
      </c>
      <c r="H68" s="147" t="s">
        <v>168</v>
      </c>
      <c r="I68" s="147">
        <v>271.02</v>
      </c>
      <c r="J68" s="147" t="s">
        <v>168</v>
      </c>
      <c r="K68" s="147">
        <v>271.02</v>
      </c>
      <c r="L68" s="147" t="s">
        <v>168</v>
      </c>
      <c r="M68" s="147">
        <v>271.02</v>
      </c>
      <c r="N68" s="147" t="s">
        <v>168</v>
      </c>
      <c r="O68" s="147">
        <v>271.02</v>
      </c>
      <c r="P68" s="147" t="s">
        <v>168</v>
      </c>
      <c r="Q68" s="147">
        <v>271.02</v>
      </c>
      <c r="R68" s="147" t="s">
        <v>168</v>
      </c>
      <c r="S68" s="147">
        <v>271.02</v>
      </c>
      <c r="T68" s="147" t="s">
        <v>168</v>
      </c>
    </row>
    <row r="69" spans="1:20" ht="23.25" customHeight="1" x14ac:dyDescent="0.3">
      <c r="A69" s="131" t="s">
        <v>183</v>
      </c>
      <c r="B69" s="131" t="s">
        <v>168</v>
      </c>
      <c r="C69" s="131"/>
      <c r="D69" s="131">
        <v>7896226109510</v>
      </c>
      <c r="E69" s="147">
        <v>274.82</v>
      </c>
      <c r="F69" s="147" t="s">
        <v>168</v>
      </c>
      <c r="G69" s="147">
        <v>270.77</v>
      </c>
      <c r="H69" s="147" t="s">
        <v>168</v>
      </c>
      <c r="I69" s="147">
        <v>266.83999999999997</v>
      </c>
      <c r="J69" s="147" t="s">
        <v>168</v>
      </c>
      <c r="K69" s="147">
        <v>263.02999999999997</v>
      </c>
      <c r="L69" s="147" t="s">
        <v>168</v>
      </c>
      <c r="M69" s="147">
        <v>259.33</v>
      </c>
      <c r="N69" s="147" t="s">
        <v>168</v>
      </c>
      <c r="O69" s="147">
        <v>257.52</v>
      </c>
      <c r="P69" s="147" t="s">
        <v>168</v>
      </c>
      <c r="Q69" s="147">
        <v>255.73</v>
      </c>
      <c r="R69" s="147" t="s">
        <v>168</v>
      </c>
      <c r="S69" s="147">
        <v>239.16</v>
      </c>
      <c r="T69" s="147" t="s">
        <v>168</v>
      </c>
    </row>
    <row r="70" spans="1:20" ht="23.25" customHeight="1" x14ac:dyDescent="0.3">
      <c r="A70" s="131" t="s">
        <v>183</v>
      </c>
      <c r="B70" s="131" t="s">
        <v>168</v>
      </c>
      <c r="C70" s="131"/>
      <c r="D70" s="131">
        <v>7896226109589</v>
      </c>
      <c r="E70" s="147">
        <v>180.33</v>
      </c>
      <c r="F70" s="147" t="s">
        <v>168</v>
      </c>
      <c r="G70" s="147">
        <v>177.68</v>
      </c>
      <c r="H70" s="147" t="s">
        <v>168</v>
      </c>
      <c r="I70" s="147">
        <v>175.09</v>
      </c>
      <c r="J70" s="147" t="s">
        <v>168</v>
      </c>
      <c r="K70" s="147">
        <v>172.59</v>
      </c>
      <c r="L70" s="147" t="s">
        <v>168</v>
      </c>
      <c r="M70" s="147">
        <v>170.17</v>
      </c>
      <c r="N70" s="147" t="s">
        <v>168</v>
      </c>
      <c r="O70" s="147">
        <v>168.97</v>
      </c>
      <c r="P70" s="147" t="s">
        <v>168</v>
      </c>
      <c r="Q70" s="147">
        <v>167.8</v>
      </c>
      <c r="R70" s="147" t="s">
        <v>168</v>
      </c>
      <c r="S70" s="147">
        <v>156.91999999999999</v>
      </c>
      <c r="T70" s="147" t="s">
        <v>168</v>
      </c>
    </row>
    <row r="71" spans="1:20" ht="23.25" customHeight="1" x14ac:dyDescent="0.3">
      <c r="A71" s="131" t="s">
        <v>183</v>
      </c>
      <c r="B71" s="131" t="s">
        <v>168</v>
      </c>
      <c r="C71" s="131"/>
      <c r="D71" s="131">
        <v>7896226109732</v>
      </c>
      <c r="E71" s="147">
        <v>169.29</v>
      </c>
      <c r="F71" s="147" t="s">
        <v>168</v>
      </c>
      <c r="G71" s="147">
        <v>166.8</v>
      </c>
      <c r="H71" s="147" t="s">
        <v>168</v>
      </c>
      <c r="I71" s="147">
        <v>164.37</v>
      </c>
      <c r="J71" s="147" t="s">
        <v>168</v>
      </c>
      <c r="K71" s="147">
        <v>162.03</v>
      </c>
      <c r="L71" s="147" t="s">
        <v>168</v>
      </c>
      <c r="M71" s="147">
        <v>159.75</v>
      </c>
      <c r="N71" s="147" t="s">
        <v>168</v>
      </c>
      <c r="O71" s="147">
        <v>158.63</v>
      </c>
      <c r="P71" s="147" t="s">
        <v>168</v>
      </c>
      <c r="Q71" s="147">
        <v>157.53</v>
      </c>
      <c r="R71" s="147" t="s">
        <v>168</v>
      </c>
      <c r="S71" s="147">
        <v>147.32</v>
      </c>
      <c r="T71" s="147" t="s">
        <v>168</v>
      </c>
    </row>
    <row r="72" spans="1:20" ht="23.25" customHeight="1" x14ac:dyDescent="0.3">
      <c r="A72" s="131" t="s">
        <v>183</v>
      </c>
      <c r="B72" s="131" t="s">
        <v>168</v>
      </c>
      <c r="C72" s="131"/>
      <c r="D72" s="131">
        <v>7896226109718</v>
      </c>
      <c r="E72" s="147">
        <v>143.82</v>
      </c>
      <c r="F72" s="147" t="s">
        <v>168</v>
      </c>
      <c r="G72" s="147">
        <v>141.69999999999999</v>
      </c>
      <c r="H72" s="147" t="s">
        <v>168</v>
      </c>
      <c r="I72" s="147">
        <v>139.63999999999999</v>
      </c>
      <c r="J72" s="147" t="s">
        <v>168</v>
      </c>
      <c r="K72" s="147">
        <v>137.65</v>
      </c>
      <c r="L72" s="147" t="s">
        <v>168</v>
      </c>
      <c r="M72" s="147">
        <v>135.71</v>
      </c>
      <c r="N72" s="147" t="s">
        <v>168</v>
      </c>
      <c r="O72" s="147">
        <v>134.76</v>
      </c>
      <c r="P72" s="147" t="s">
        <v>168</v>
      </c>
      <c r="Q72" s="147">
        <v>133.83000000000001</v>
      </c>
      <c r="R72" s="147" t="s">
        <v>168</v>
      </c>
      <c r="S72" s="147">
        <v>125.15</v>
      </c>
      <c r="T72" s="147" t="s">
        <v>168</v>
      </c>
    </row>
    <row r="73" spans="1:20" ht="23.25" customHeight="1" x14ac:dyDescent="0.3">
      <c r="A73" s="131" t="s">
        <v>167</v>
      </c>
      <c r="B73" s="131" t="s">
        <v>168</v>
      </c>
      <c r="C73" s="131"/>
      <c r="D73" s="131">
        <v>7896226109626</v>
      </c>
      <c r="E73" s="147">
        <v>84.15</v>
      </c>
      <c r="F73" s="147" t="s">
        <v>168</v>
      </c>
      <c r="G73" s="147">
        <v>84.15</v>
      </c>
      <c r="H73" s="147" t="s">
        <v>168</v>
      </c>
      <c r="I73" s="147">
        <v>84.15</v>
      </c>
      <c r="J73" s="147" t="s">
        <v>168</v>
      </c>
      <c r="K73" s="147">
        <v>84.15</v>
      </c>
      <c r="L73" s="147" t="s">
        <v>168</v>
      </c>
      <c r="M73" s="147">
        <v>84.15</v>
      </c>
      <c r="N73" s="147" t="s">
        <v>168</v>
      </c>
      <c r="O73" s="147">
        <v>84.15</v>
      </c>
      <c r="P73" s="147" t="s">
        <v>168</v>
      </c>
      <c r="Q73" s="147">
        <v>84.15</v>
      </c>
      <c r="R73" s="147" t="s">
        <v>168</v>
      </c>
      <c r="S73" s="147">
        <v>84.15</v>
      </c>
      <c r="T73" s="147" t="s">
        <v>168</v>
      </c>
    </row>
    <row r="74" spans="1:20" ht="23.25" customHeight="1" x14ac:dyDescent="0.3">
      <c r="A74" s="131" t="s">
        <v>167</v>
      </c>
      <c r="B74" s="131" t="s">
        <v>168</v>
      </c>
      <c r="C74" s="131"/>
      <c r="D74" s="131">
        <v>7896226105062</v>
      </c>
      <c r="E74" s="147">
        <v>60.99</v>
      </c>
      <c r="F74" s="147" t="s">
        <v>168</v>
      </c>
      <c r="G74" s="147">
        <v>60.09</v>
      </c>
      <c r="H74" s="147" t="s">
        <v>168</v>
      </c>
      <c r="I74" s="147">
        <v>59.22</v>
      </c>
      <c r="J74" s="147" t="s">
        <v>168</v>
      </c>
      <c r="K74" s="147">
        <v>58.37</v>
      </c>
      <c r="L74" s="147" t="s">
        <v>168</v>
      </c>
      <c r="M74" s="147">
        <v>57.55</v>
      </c>
      <c r="N74" s="147" t="s">
        <v>168</v>
      </c>
      <c r="O74" s="147">
        <v>57.14</v>
      </c>
      <c r="P74" s="147" t="s">
        <v>168</v>
      </c>
      <c r="Q74" s="147">
        <v>56.75</v>
      </c>
      <c r="R74" s="147" t="s">
        <v>168</v>
      </c>
      <c r="S74" s="147">
        <v>53.05</v>
      </c>
      <c r="T74" s="147" t="s">
        <v>168</v>
      </c>
    </row>
    <row r="75" spans="1:20" ht="23.25" customHeight="1" x14ac:dyDescent="0.3">
      <c r="A75" s="131" t="s">
        <v>193</v>
      </c>
      <c r="B75" s="131" t="s">
        <v>168</v>
      </c>
      <c r="C75" s="131"/>
      <c r="D75" s="131">
        <v>7896226105246</v>
      </c>
      <c r="E75" s="147">
        <v>54.49</v>
      </c>
      <c r="F75" s="147" t="s">
        <v>168</v>
      </c>
      <c r="G75" s="147">
        <v>53.69</v>
      </c>
      <c r="H75" s="147" t="s">
        <v>168</v>
      </c>
      <c r="I75" s="147">
        <v>52.89</v>
      </c>
      <c r="J75" s="147" t="s">
        <v>168</v>
      </c>
      <c r="K75" s="147">
        <v>52.16</v>
      </c>
      <c r="L75" s="147" t="s">
        <v>168</v>
      </c>
      <c r="M75" s="147">
        <v>51.42</v>
      </c>
      <c r="N75" s="147" t="s">
        <v>168</v>
      </c>
      <c r="O75" s="147">
        <v>51.03</v>
      </c>
      <c r="P75" s="147" t="s">
        <v>168</v>
      </c>
      <c r="Q75" s="147">
        <v>50.7</v>
      </c>
      <c r="R75" s="147" t="s">
        <v>168</v>
      </c>
      <c r="S75" s="147">
        <v>47.41</v>
      </c>
      <c r="T75" s="147" t="s">
        <v>168</v>
      </c>
    </row>
    <row r="76" spans="1:20" ht="23.25" customHeight="1" x14ac:dyDescent="0.3">
      <c r="A76" s="131" t="s">
        <v>167</v>
      </c>
      <c r="B76" s="131" t="s">
        <v>168</v>
      </c>
      <c r="C76" s="131"/>
      <c r="D76" s="131">
        <v>7896226109046</v>
      </c>
      <c r="E76" s="147">
        <v>84.12</v>
      </c>
      <c r="F76" s="147" t="s">
        <v>168</v>
      </c>
      <c r="G76" s="147">
        <v>82.88</v>
      </c>
      <c r="H76" s="147" t="s">
        <v>168</v>
      </c>
      <c r="I76" s="147">
        <v>81.650000000000006</v>
      </c>
      <c r="J76" s="147" t="s">
        <v>168</v>
      </c>
      <c r="K76" s="147">
        <v>80.52</v>
      </c>
      <c r="L76" s="147" t="s">
        <v>168</v>
      </c>
      <c r="M76" s="147">
        <v>79.38</v>
      </c>
      <c r="N76" s="147" t="s">
        <v>168</v>
      </c>
      <c r="O76" s="147">
        <v>78.8</v>
      </c>
      <c r="P76" s="147" t="s">
        <v>168</v>
      </c>
      <c r="Q76" s="147">
        <v>78.239999999999995</v>
      </c>
      <c r="R76" s="147" t="s">
        <v>168</v>
      </c>
      <c r="S76" s="147">
        <v>73.180000000000007</v>
      </c>
      <c r="T76" s="147" t="s">
        <v>168</v>
      </c>
    </row>
    <row r="77" spans="1:20" ht="23.25" customHeight="1" x14ac:dyDescent="0.3">
      <c r="A77" s="131" t="s">
        <v>167</v>
      </c>
      <c r="B77" s="131" t="s">
        <v>168</v>
      </c>
      <c r="C77" s="131"/>
      <c r="D77" s="131">
        <v>7896226105505</v>
      </c>
      <c r="E77" s="147">
        <v>57.14</v>
      </c>
      <c r="F77" s="147" t="s">
        <v>168</v>
      </c>
      <c r="G77" s="147">
        <v>57.14</v>
      </c>
      <c r="H77" s="147" t="s">
        <v>168</v>
      </c>
      <c r="I77" s="147">
        <v>57.14</v>
      </c>
      <c r="J77" s="147" t="s">
        <v>168</v>
      </c>
      <c r="K77" s="147">
        <v>57.14</v>
      </c>
      <c r="L77" s="147" t="s">
        <v>168</v>
      </c>
      <c r="M77" s="147">
        <v>57.14</v>
      </c>
      <c r="N77" s="147" t="s">
        <v>168</v>
      </c>
      <c r="O77" s="147">
        <v>57.14</v>
      </c>
      <c r="P77" s="147" t="s">
        <v>168</v>
      </c>
      <c r="Q77" s="147">
        <v>57.14</v>
      </c>
      <c r="R77" s="147" t="s">
        <v>168</v>
      </c>
      <c r="S77" s="147">
        <v>57.14</v>
      </c>
      <c r="T77" s="147" t="s">
        <v>168</v>
      </c>
    </row>
    <row r="78" spans="1:20" ht="23.25" customHeight="1" x14ac:dyDescent="0.3">
      <c r="A78" s="131" t="s">
        <v>198</v>
      </c>
      <c r="B78" s="131" t="s">
        <v>168</v>
      </c>
      <c r="C78" s="131"/>
      <c r="D78" s="131">
        <v>7896226109282</v>
      </c>
      <c r="E78" s="147">
        <v>54.15</v>
      </c>
      <c r="F78" s="147" t="s">
        <v>168</v>
      </c>
      <c r="G78" s="147">
        <v>53.35</v>
      </c>
      <c r="H78" s="147" t="s">
        <v>168</v>
      </c>
      <c r="I78" s="147">
        <v>52.55</v>
      </c>
      <c r="J78" s="147" t="s">
        <v>168</v>
      </c>
      <c r="K78" s="147">
        <v>51.83</v>
      </c>
      <c r="L78" s="147" t="s">
        <v>168</v>
      </c>
      <c r="M78" s="147">
        <v>51.1</v>
      </c>
      <c r="N78" s="147" t="s">
        <v>168</v>
      </c>
      <c r="O78" s="147">
        <v>50.75</v>
      </c>
      <c r="P78" s="147" t="s">
        <v>168</v>
      </c>
      <c r="Q78" s="147">
        <v>50.38</v>
      </c>
      <c r="R78" s="147" t="s">
        <v>168</v>
      </c>
      <c r="S78" s="147">
        <v>47.12</v>
      </c>
      <c r="T78" s="147" t="s">
        <v>168</v>
      </c>
    </row>
    <row r="79" spans="1:20" ht="23.25" customHeight="1" x14ac:dyDescent="0.3">
      <c r="A79" s="131" t="s">
        <v>183</v>
      </c>
      <c r="B79" s="131" t="s">
        <v>168</v>
      </c>
      <c r="C79" s="131"/>
      <c r="D79" s="131">
        <v>7896226108438</v>
      </c>
      <c r="E79" s="147">
        <v>165.43</v>
      </c>
      <c r="F79" s="147" t="s">
        <v>168</v>
      </c>
      <c r="G79" s="147">
        <v>163</v>
      </c>
      <c r="H79" s="147" t="s">
        <v>168</v>
      </c>
      <c r="I79" s="147">
        <v>160.61000000000001</v>
      </c>
      <c r="J79" s="147" t="s">
        <v>168</v>
      </c>
      <c r="K79" s="147">
        <v>158.34</v>
      </c>
      <c r="L79" s="147" t="s">
        <v>168</v>
      </c>
      <c r="M79" s="147">
        <v>156.11000000000001</v>
      </c>
      <c r="N79" s="147" t="s">
        <v>168</v>
      </c>
      <c r="O79" s="147">
        <v>154.97999999999999</v>
      </c>
      <c r="P79" s="147" t="s">
        <v>168</v>
      </c>
      <c r="Q79" s="147">
        <v>153.91</v>
      </c>
      <c r="R79" s="147" t="s">
        <v>168</v>
      </c>
      <c r="S79" s="147">
        <v>143.93</v>
      </c>
      <c r="T79" s="147" t="s">
        <v>168</v>
      </c>
    </row>
    <row r="80" spans="1:20" ht="23.25" customHeight="1" x14ac:dyDescent="0.3">
      <c r="A80" s="131" t="s">
        <v>183</v>
      </c>
      <c r="B80" s="131" t="s">
        <v>168</v>
      </c>
      <c r="C80" s="131"/>
      <c r="D80" s="131">
        <v>7896226109244</v>
      </c>
      <c r="E80" s="147">
        <v>165.43</v>
      </c>
      <c r="F80" s="147" t="s">
        <v>168</v>
      </c>
      <c r="G80" s="147">
        <v>163</v>
      </c>
      <c r="H80" s="147" t="s">
        <v>168</v>
      </c>
      <c r="I80" s="147">
        <v>160.61000000000001</v>
      </c>
      <c r="J80" s="147" t="s">
        <v>168</v>
      </c>
      <c r="K80" s="147">
        <v>158.34</v>
      </c>
      <c r="L80" s="147" t="s">
        <v>168</v>
      </c>
      <c r="M80" s="147">
        <v>156.11000000000001</v>
      </c>
      <c r="N80" s="147" t="s">
        <v>168</v>
      </c>
      <c r="O80" s="147">
        <v>154.97999999999999</v>
      </c>
      <c r="P80" s="147" t="s">
        <v>168</v>
      </c>
      <c r="Q80" s="147">
        <v>153.91</v>
      </c>
      <c r="R80" s="147" t="s">
        <v>168</v>
      </c>
      <c r="S80" s="147">
        <v>143.93</v>
      </c>
      <c r="T80" s="147" t="s">
        <v>168</v>
      </c>
    </row>
    <row r="81" spans="1:20" ht="23.25" customHeight="1" x14ac:dyDescent="0.3">
      <c r="A81" s="131" t="s">
        <v>203</v>
      </c>
      <c r="B81" s="131" t="s">
        <v>168</v>
      </c>
      <c r="C81" s="131"/>
      <c r="D81" s="131">
        <v>7896226109053</v>
      </c>
      <c r="E81" s="147">
        <v>55.53</v>
      </c>
      <c r="F81" s="147" t="s">
        <v>168</v>
      </c>
      <c r="G81" s="147">
        <v>54.72</v>
      </c>
      <c r="H81" s="147" t="s">
        <v>168</v>
      </c>
      <c r="I81" s="147">
        <v>53.91</v>
      </c>
      <c r="J81" s="147" t="s">
        <v>168</v>
      </c>
      <c r="K81" s="147">
        <v>53.15</v>
      </c>
      <c r="L81" s="147" t="s">
        <v>168</v>
      </c>
      <c r="M81" s="147">
        <v>52.4</v>
      </c>
      <c r="N81" s="147" t="s">
        <v>168</v>
      </c>
      <c r="O81" s="147">
        <v>52.04</v>
      </c>
      <c r="P81" s="147" t="s">
        <v>168</v>
      </c>
      <c r="Q81" s="147">
        <v>51.67</v>
      </c>
      <c r="R81" s="147" t="s">
        <v>168</v>
      </c>
      <c r="S81" s="147">
        <v>48.32</v>
      </c>
      <c r="T81" s="147" t="s">
        <v>168</v>
      </c>
    </row>
    <row r="82" spans="1:20" ht="23.25" customHeight="1" x14ac:dyDescent="0.3">
      <c r="A82" s="131" t="s">
        <v>193</v>
      </c>
      <c r="B82" s="131" t="s">
        <v>168</v>
      </c>
      <c r="C82" s="131"/>
      <c r="D82" s="131">
        <v>7896226105406</v>
      </c>
      <c r="E82" s="147">
        <v>82.28</v>
      </c>
      <c r="F82" s="147" t="s">
        <v>168</v>
      </c>
      <c r="G82" s="147">
        <v>82.28</v>
      </c>
      <c r="H82" s="147" t="s">
        <v>168</v>
      </c>
      <c r="I82" s="147">
        <v>82.28</v>
      </c>
      <c r="J82" s="147" t="s">
        <v>168</v>
      </c>
      <c r="K82" s="147">
        <v>82.28</v>
      </c>
      <c r="L82" s="147" t="s">
        <v>168</v>
      </c>
      <c r="M82" s="147">
        <v>82.28</v>
      </c>
      <c r="N82" s="147" t="s">
        <v>168</v>
      </c>
      <c r="O82" s="147">
        <v>82.28</v>
      </c>
      <c r="P82" s="147" t="s">
        <v>168</v>
      </c>
      <c r="Q82" s="147">
        <v>82.28</v>
      </c>
      <c r="R82" s="147" t="s">
        <v>168</v>
      </c>
      <c r="S82" s="147">
        <v>82.28</v>
      </c>
      <c r="T82" s="147" t="s">
        <v>168</v>
      </c>
    </row>
    <row r="83" spans="1:20" ht="23.25" customHeight="1" x14ac:dyDescent="0.3">
      <c r="A83" s="131" t="s">
        <v>167</v>
      </c>
      <c r="B83" s="131" t="s">
        <v>168</v>
      </c>
      <c r="C83" s="131"/>
      <c r="D83" s="131">
        <v>7896226100067</v>
      </c>
      <c r="E83" s="147">
        <v>79.91</v>
      </c>
      <c r="F83" s="147" t="s">
        <v>168</v>
      </c>
      <c r="G83" s="147">
        <v>78.739999999999995</v>
      </c>
      <c r="H83" s="147" t="s">
        <v>168</v>
      </c>
      <c r="I83" s="147">
        <v>77.59</v>
      </c>
      <c r="J83" s="147" t="s">
        <v>168</v>
      </c>
      <c r="K83" s="147">
        <v>76.48</v>
      </c>
      <c r="L83" s="147" t="s">
        <v>168</v>
      </c>
      <c r="M83" s="147">
        <v>75.41</v>
      </c>
      <c r="N83" s="147" t="s">
        <v>168</v>
      </c>
      <c r="O83" s="147">
        <v>74.88</v>
      </c>
      <c r="P83" s="147" t="s">
        <v>168</v>
      </c>
      <c r="Q83" s="147">
        <v>74.37</v>
      </c>
      <c r="R83" s="147" t="s">
        <v>168</v>
      </c>
      <c r="S83" s="147">
        <v>69.53</v>
      </c>
      <c r="T83" s="147" t="s">
        <v>168</v>
      </c>
    </row>
    <row r="84" spans="1:20" ht="23.25" customHeight="1" x14ac:dyDescent="0.3">
      <c r="A84" s="131" t="s">
        <v>167</v>
      </c>
      <c r="B84" s="131" t="s">
        <v>168</v>
      </c>
      <c r="C84" s="131"/>
      <c r="D84" s="131">
        <v>7896226105178</v>
      </c>
      <c r="E84" s="147">
        <v>39.82</v>
      </c>
      <c r="F84" s="147" t="s">
        <v>168</v>
      </c>
      <c r="G84" s="147">
        <v>39.229999999999997</v>
      </c>
      <c r="H84" s="147" t="s">
        <v>168</v>
      </c>
      <c r="I84" s="147">
        <v>38.630000000000003</v>
      </c>
      <c r="J84" s="147" t="s">
        <v>168</v>
      </c>
      <c r="K84" s="147">
        <v>38.11</v>
      </c>
      <c r="L84" s="147" t="s">
        <v>168</v>
      </c>
      <c r="M84" s="147">
        <v>37.57</v>
      </c>
      <c r="N84" s="147" t="s">
        <v>168</v>
      </c>
      <c r="O84" s="147">
        <v>37.270000000000003</v>
      </c>
      <c r="P84" s="147" t="s">
        <v>168</v>
      </c>
      <c r="Q84" s="147">
        <v>37.04</v>
      </c>
      <c r="R84" s="147" t="s">
        <v>168</v>
      </c>
      <c r="S84" s="147">
        <v>34.619999999999997</v>
      </c>
      <c r="T84" s="147" t="s">
        <v>168</v>
      </c>
    </row>
    <row r="85" spans="1:20" ht="23.25" customHeight="1" x14ac:dyDescent="0.3">
      <c r="A85" s="131" t="s">
        <v>167</v>
      </c>
      <c r="B85" s="131" t="s">
        <v>168</v>
      </c>
      <c r="C85" s="131"/>
      <c r="D85" s="131">
        <v>7896226105161</v>
      </c>
      <c r="E85" s="147">
        <v>65.260000000000005</v>
      </c>
      <c r="F85" s="147" t="s">
        <v>168</v>
      </c>
      <c r="G85" s="147">
        <v>64.3</v>
      </c>
      <c r="H85" s="147" t="s">
        <v>168</v>
      </c>
      <c r="I85" s="147">
        <v>63.35</v>
      </c>
      <c r="J85" s="147" t="s">
        <v>168</v>
      </c>
      <c r="K85" s="147">
        <v>62.46</v>
      </c>
      <c r="L85" s="147" t="s">
        <v>168</v>
      </c>
      <c r="M85" s="147">
        <v>61.58</v>
      </c>
      <c r="N85" s="147" t="s">
        <v>168</v>
      </c>
      <c r="O85" s="147">
        <v>61.13</v>
      </c>
      <c r="P85" s="147" t="s">
        <v>168</v>
      </c>
      <c r="Q85" s="147">
        <v>60.74</v>
      </c>
      <c r="R85" s="147" t="s">
        <v>168</v>
      </c>
      <c r="S85" s="147">
        <v>56.79</v>
      </c>
      <c r="T85" s="147" t="s">
        <v>168</v>
      </c>
    </row>
    <row r="86" spans="1:20" ht="23.25" customHeight="1" x14ac:dyDescent="0.3">
      <c r="A86" s="131" t="s">
        <v>167</v>
      </c>
      <c r="B86" s="131" t="s">
        <v>168</v>
      </c>
      <c r="C86" s="131"/>
      <c r="D86" s="131">
        <v>7896226109312</v>
      </c>
      <c r="E86" s="147">
        <v>57.26</v>
      </c>
      <c r="F86" s="147" t="s">
        <v>168</v>
      </c>
      <c r="G86" s="147">
        <v>57.26</v>
      </c>
      <c r="H86" s="147" t="s">
        <v>168</v>
      </c>
      <c r="I86" s="147">
        <v>57.26</v>
      </c>
      <c r="J86" s="147" t="s">
        <v>168</v>
      </c>
      <c r="K86" s="147">
        <v>57.26</v>
      </c>
      <c r="L86" s="147" t="s">
        <v>168</v>
      </c>
      <c r="M86" s="147">
        <v>57.26</v>
      </c>
      <c r="N86" s="147" t="s">
        <v>168</v>
      </c>
      <c r="O86" s="147">
        <v>57.26</v>
      </c>
      <c r="P86" s="147" t="s">
        <v>168</v>
      </c>
      <c r="Q86" s="147">
        <v>57.26</v>
      </c>
      <c r="R86" s="147" t="s">
        <v>168</v>
      </c>
      <c r="S86" s="147">
        <v>57.26</v>
      </c>
      <c r="T86" s="147" t="s">
        <v>168</v>
      </c>
    </row>
    <row r="87" spans="1:20" ht="23.25" customHeight="1" x14ac:dyDescent="0.3">
      <c r="A87" s="131" t="s">
        <v>167</v>
      </c>
      <c r="B87" s="131" t="s">
        <v>168</v>
      </c>
      <c r="C87" s="131"/>
      <c r="D87" s="131">
        <v>7896226109237</v>
      </c>
      <c r="E87" s="147">
        <v>103.84</v>
      </c>
      <c r="F87" s="147" t="s">
        <v>168</v>
      </c>
      <c r="G87" s="147">
        <v>103.84</v>
      </c>
      <c r="H87" s="147" t="s">
        <v>168</v>
      </c>
      <c r="I87" s="147">
        <v>103.84</v>
      </c>
      <c r="J87" s="147" t="s">
        <v>168</v>
      </c>
      <c r="K87" s="147">
        <v>103.84</v>
      </c>
      <c r="L87" s="147" t="s">
        <v>168</v>
      </c>
      <c r="M87" s="147">
        <v>103.84</v>
      </c>
      <c r="N87" s="147" t="s">
        <v>168</v>
      </c>
      <c r="O87" s="147">
        <v>103.84</v>
      </c>
      <c r="P87" s="147" t="s">
        <v>168</v>
      </c>
      <c r="Q87" s="147">
        <v>103.84</v>
      </c>
      <c r="R87" s="147" t="s">
        <v>168</v>
      </c>
      <c r="S87" s="147">
        <v>103.84</v>
      </c>
      <c r="T87" s="147" t="s">
        <v>168</v>
      </c>
    </row>
    <row r="88" spans="1:20" ht="23.25" customHeight="1" x14ac:dyDescent="0.3">
      <c r="A88" s="131" t="s">
        <v>167</v>
      </c>
      <c r="B88" s="131" t="s">
        <v>168</v>
      </c>
      <c r="C88" s="131"/>
      <c r="D88" s="131">
        <v>7896226109251</v>
      </c>
      <c r="E88" s="147">
        <v>55.08</v>
      </c>
      <c r="F88" s="147" t="s">
        <v>168</v>
      </c>
      <c r="G88" s="147">
        <v>55.08</v>
      </c>
      <c r="H88" s="147" t="s">
        <v>168</v>
      </c>
      <c r="I88" s="147">
        <v>55.08</v>
      </c>
      <c r="J88" s="147" t="s">
        <v>168</v>
      </c>
      <c r="K88" s="147">
        <v>55.08</v>
      </c>
      <c r="L88" s="147" t="s">
        <v>168</v>
      </c>
      <c r="M88" s="147">
        <v>55.08</v>
      </c>
      <c r="N88" s="147" t="s">
        <v>168</v>
      </c>
      <c r="O88" s="147">
        <v>55.08</v>
      </c>
      <c r="P88" s="147" t="s">
        <v>168</v>
      </c>
      <c r="Q88" s="147">
        <v>55.08</v>
      </c>
      <c r="R88" s="147" t="s">
        <v>168</v>
      </c>
      <c r="S88" s="147">
        <v>55.08</v>
      </c>
      <c r="T88" s="147" t="s">
        <v>168</v>
      </c>
    </row>
    <row r="89" spans="1:20" ht="23.25" customHeight="1" x14ac:dyDescent="0.3">
      <c r="A89" s="131" t="s">
        <v>167</v>
      </c>
      <c r="B89" s="131" t="s">
        <v>168</v>
      </c>
      <c r="C89" s="131"/>
      <c r="D89" s="131">
        <v>7896226108568</v>
      </c>
      <c r="E89" s="147">
        <v>38.15</v>
      </c>
      <c r="F89" s="147" t="s">
        <v>168</v>
      </c>
      <c r="G89" s="147">
        <v>37.58</v>
      </c>
      <c r="H89" s="147" t="s">
        <v>168</v>
      </c>
      <c r="I89" s="147">
        <v>37.049999999999997</v>
      </c>
      <c r="J89" s="147" t="s">
        <v>168</v>
      </c>
      <c r="K89" s="147">
        <v>36.51</v>
      </c>
      <c r="L89" s="147" t="s">
        <v>168</v>
      </c>
      <c r="M89" s="147">
        <v>36</v>
      </c>
      <c r="N89" s="147" t="s">
        <v>168</v>
      </c>
      <c r="O89" s="147">
        <v>35.76</v>
      </c>
      <c r="P89" s="147" t="s">
        <v>168</v>
      </c>
      <c r="Q89" s="147">
        <v>35.5</v>
      </c>
      <c r="R89" s="147" t="s">
        <v>168</v>
      </c>
      <c r="S89" s="147">
        <v>33.200000000000003</v>
      </c>
      <c r="T89" s="147" t="s">
        <v>168</v>
      </c>
    </row>
    <row r="90" spans="1:20" ht="23.25" customHeight="1" x14ac:dyDescent="0.3">
      <c r="A90" s="138" t="s">
        <v>167</v>
      </c>
      <c r="B90" s="138" t="s">
        <v>168</v>
      </c>
      <c r="C90" s="138"/>
      <c r="D90" s="138">
        <v>7896226108575</v>
      </c>
      <c r="E90" s="151">
        <v>27.66</v>
      </c>
      <c r="F90" s="151" t="s">
        <v>168</v>
      </c>
      <c r="G90" s="151">
        <v>27.26</v>
      </c>
      <c r="H90" s="151" t="s">
        <v>168</v>
      </c>
      <c r="I90" s="151">
        <v>26.87</v>
      </c>
      <c r="J90" s="151" t="s">
        <v>168</v>
      </c>
      <c r="K90" s="151">
        <v>26.48</v>
      </c>
      <c r="L90" s="151" t="s">
        <v>168</v>
      </c>
      <c r="M90" s="151">
        <v>26.1</v>
      </c>
      <c r="N90" s="151" t="s">
        <v>168</v>
      </c>
      <c r="O90" s="151">
        <v>25.94</v>
      </c>
      <c r="P90" s="151" t="s">
        <v>168</v>
      </c>
      <c r="Q90" s="151">
        <v>25.77</v>
      </c>
      <c r="R90" s="151" t="s">
        <v>168</v>
      </c>
      <c r="S90" s="151">
        <v>24.09</v>
      </c>
      <c r="T90" s="151" t="s">
        <v>168</v>
      </c>
    </row>
  </sheetData>
  <mergeCells count="12">
    <mergeCell ref="A4:A5"/>
    <mergeCell ref="B4:B5"/>
    <mergeCell ref="C4:C5"/>
    <mergeCell ref="D4:D5"/>
    <mergeCell ref="I4:J4"/>
    <mergeCell ref="G4:H4"/>
    <mergeCell ref="E4:F4"/>
    <mergeCell ref="S4:T4"/>
    <mergeCell ref="Q4:R4"/>
    <mergeCell ref="O4:P4"/>
    <mergeCell ref="M4:N4"/>
    <mergeCell ref="K4:L4"/>
  </mergeCells>
  <conditionalFormatting sqref="C6:C10 C12:C40 C42:C53">
    <cfRule type="duplicateValues" dxfId="2" priority="27"/>
  </conditionalFormatting>
  <conditionalFormatting sqref="C11">
    <cfRule type="duplicateValues" dxfId="1" priority="4"/>
  </conditionalFormatting>
  <conditionalFormatting sqref="C41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5"/>
  <sheetViews>
    <sheetView topLeftCell="D1" workbookViewId="0">
      <pane xSplit="1" ySplit="4" topLeftCell="E5" activePane="bottomRight" state="frozen"/>
      <selection pane="topRight" activeCell="E1" sqref="E1"/>
      <selection pane="bottomLeft" activeCell="D5" sqref="D5"/>
      <selection pane="bottomRight" activeCell="E5" sqref="E5"/>
    </sheetView>
  </sheetViews>
  <sheetFormatPr defaultColWidth="9.140625" defaultRowHeight="12" outlineLevelCol="1" x14ac:dyDescent="0.2"/>
  <cols>
    <col min="1" max="1" width="10.140625" style="48" customWidth="1"/>
    <col min="2" max="2" width="16.140625" style="48" hidden="1" customWidth="1" outlineLevel="1"/>
    <col min="3" max="3" width="14.85546875" style="48" hidden="1" customWidth="1" outlineLevel="1"/>
    <col min="4" max="4" width="40.42578125" style="48" bestFit="1" customWidth="1" collapsed="1"/>
    <col min="5" max="14" width="9.140625" style="48" customWidth="1"/>
    <col min="15" max="15" width="2.42578125" style="48" customWidth="1"/>
    <col min="16" max="16" width="9.140625" style="48"/>
    <col min="17" max="17" width="7.7109375" style="48" customWidth="1"/>
    <col min="18" max="18" width="9.140625" style="48"/>
    <col min="19" max="19" width="9.140625" style="110"/>
    <col min="20" max="16384" width="9.140625" style="48"/>
  </cols>
  <sheetData>
    <row r="1" spans="1:19" x14ac:dyDescent="0.2">
      <c r="A1" s="40" t="str">
        <f>'Entrada de Dados'!A2</f>
        <v xml:space="preserve"> MARJAN INDÚSTRIA E COMÉRCIO LTDA                                                                                  TABELA DE PREÇOS</v>
      </c>
      <c r="B1" s="41"/>
      <c r="C1" s="42"/>
      <c r="D1" s="43"/>
      <c r="E1" s="44"/>
      <c r="F1" s="44"/>
      <c r="G1" s="44"/>
      <c r="H1" s="44"/>
      <c r="I1" s="45"/>
      <c r="J1" s="45"/>
      <c r="K1" s="45"/>
      <c r="L1" s="45"/>
      <c r="M1" s="46"/>
      <c r="N1" s="47" t="str">
        <f>'Entrada de Dados'!Y2</f>
        <v>VIGÊNCIA A PARTIR DE: 01/04/2023</v>
      </c>
    </row>
    <row r="2" spans="1:19" x14ac:dyDescent="0.2">
      <c r="A2" s="49"/>
      <c r="B2" s="49"/>
      <c r="C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12" customHeight="1" x14ac:dyDescent="0.2">
      <c r="A3" s="185" t="str">
        <f>'Entrada de Dados'!A4</f>
        <v>COD</v>
      </c>
      <c r="B3" s="185" t="str">
        <f>'Entrada de Dados'!D4</f>
        <v>CODIGO GGREM</v>
      </c>
      <c r="C3" s="185" t="str">
        <f>'Entrada de Dados'!E4</f>
        <v>CÓDIGO EAN</v>
      </c>
      <c r="D3" s="187" t="str">
        <f>'Entrada de Dados'!G4</f>
        <v>PRODUTOS MEDICAMENTOS</v>
      </c>
      <c r="E3" s="176">
        <f>'Entrada de Dados'!H4</f>
        <v>0.12</v>
      </c>
      <c r="F3" s="176">
        <f>'Entrada de Dados'!I4</f>
        <v>0</v>
      </c>
      <c r="G3" s="176">
        <f>'Entrada de Dados'!J4</f>
        <v>0.17</v>
      </c>
      <c r="H3" s="176">
        <f>'Entrada de Dados'!K4</f>
        <v>0</v>
      </c>
      <c r="I3" s="176">
        <f>'Entrada de Dados'!N4</f>
        <v>0.18</v>
      </c>
      <c r="J3" s="176">
        <f>'Entrada de Dados'!O4</f>
        <v>0</v>
      </c>
      <c r="K3" s="176" t="e">
        <f>'Entrada de Dados'!#REF!</f>
        <v>#REF!</v>
      </c>
      <c r="L3" s="176" t="e">
        <f>'Entrada de Dados'!#REF!</f>
        <v>#REF!</v>
      </c>
      <c r="M3" s="177" t="str">
        <f>'Entrada de Dados'!X4</f>
        <v>Zona Franca - 18%</v>
      </c>
      <c r="N3" s="178">
        <f>'Entrada de Dados'!Y4</f>
        <v>0</v>
      </c>
      <c r="P3" s="183" t="s">
        <v>224</v>
      </c>
      <c r="R3" s="179" t="e">
        <f>'Entrada de Dados'!#REF!</f>
        <v>#REF!</v>
      </c>
      <c r="S3" s="181" t="e">
        <f>'Entrada de Dados'!#REF!</f>
        <v>#REF!</v>
      </c>
    </row>
    <row r="4" spans="1:19" ht="12" customHeight="1" x14ac:dyDescent="0.2">
      <c r="A4" s="186">
        <f>'Entrada de Dados'!A5</f>
        <v>0</v>
      </c>
      <c r="B4" s="186">
        <f>'Entrada de Dados'!D5</f>
        <v>0</v>
      </c>
      <c r="C4" s="186">
        <f>'Entrada de Dados'!E5</f>
        <v>0</v>
      </c>
      <c r="D4" s="188">
        <f>'Entrada de Dados'!G5</f>
        <v>0</v>
      </c>
      <c r="E4" s="52" t="str">
        <f>'Entrada de Dados'!H5</f>
        <v>Fabrica</v>
      </c>
      <c r="F4" s="52" t="str">
        <f>'Entrada de Dados'!I5</f>
        <v>Max Cons</v>
      </c>
      <c r="G4" s="52" t="str">
        <f>'Entrada de Dados'!J5</f>
        <v>Fabrica</v>
      </c>
      <c r="H4" s="52" t="str">
        <f>'Entrada de Dados'!K5</f>
        <v>Max Cons</v>
      </c>
      <c r="I4" s="52" t="str">
        <f>'Entrada de Dados'!N5</f>
        <v>Fabrica</v>
      </c>
      <c r="J4" s="52" t="str">
        <f>'Entrada de Dados'!O5</f>
        <v>Max Cons</v>
      </c>
      <c r="K4" s="52" t="e">
        <f>'Entrada de Dados'!#REF!</f>
        <v>#REF!</v>
      </c>
      <c r="L4" s="52" t="e">
        <f>'Entrada de Dados'!#REF!</f>
        <v>#REF!</v>
      </c>
      <c r="M4" s="52" t="str">
        <f>'Entrada de Dados'!X5</f>
        <v>Fabrica</v>
      </c>
      <c r="N4" s="52" t="str">
        <f>'Entrada de Dados'!Y5</f>
        <v>Max Cons</v>
      </c>
      <c r="P4" s="184"/>
      <c r="R4" s="180"/>
      <c r="S4" s="182"/>
    </row>
    <row r="5" spans="1:19" ht="15" x14ac:dyDescent="0.2">
      <c r="A5" s="53">
        <f>'Entrada de Dados'!A6</f>
        <v>110115</v>
      </c>
      <c r="B5" s="53" t="str">
        <f>'Entrada de Dados'!D6</f>
        <v>524820010008207</v>
      </c>
      <c r="C5" s="53">
        <f>'Entrada de Dados'!E6</f>
        <v>7896226101156</v>
      </c>
      <c r="D5" s="54" t="str">
        <f>'Entrada de Dados'!G6</f>
        <v>APLAUSE 20MG - CAIXA COM 30 COMPRIMIDOS</v>
      </c>
      <c r="E5" s="55">
        <f>'Entrada de Dados'!H6</f>
        <v>92.25</v>
      </c>
      <c r="F5" s="55">
        <f>'Entrada de Dados'!I6</f>
        <v>123.23</v>
      </c>
      <c r="G5" s="55">
        <f>'Entrada de Dados'!J6</f>
        <v>98.64</v>
      </c>
      <c r="H5" s="55">
        <f>'Entrada de Dados'!K6</f>
        <v>131.47999999999999</v>
      </c>
      <c r="I5" s="55">
        <f>'Entrada de Dados'!N6</f>
        <v>100.03</v>
      </c>
      <c r="J5" s="55">
        <f>'Entrada de Dados'!O6</f>
        <v>133.27000000000001</v>
      </c>
      <c r="K5" s="55" t="e">
        <f>'Entrada de Dados'!#REF!</f>
        <v>#REF!</v>
      </c>
      <c r="L5" s="55" t="e">
        <f>'Entrada de Dados'!#REF!</f>
        <v>#REF!</v>
      </c>
      <c r="M5" s="55">
        <f>'Entrada de Dados'!X6</f>
        <v>86.92</v>
      </c>
      <c r="N5" s="55">
        <f>'Entrada de Dados'!Y6</f>
        <v>120.16</v>
      </c>
      <c r="P5" s="105" t="e">
        <f>IF('Entrada de Dados'!#REF!=0,"",'Entrada de Dados'!#REF!)</f>
        <v>#REF!</v>
      </c>
      <c r="R5" s="99" t="e">
        <f>'Entrada de Dados'!#REF!</f>
        <v>#REF!</v>
      </c>
      <c r="S5" s="111" t="e">
        <f>'Entrada de Dados'!#REF!</f>
        <v>#REF!</v>
      </c>
    </row>
    <row r="6" spans="1:19" ht="15" x14ac:dyDescent="0.25">
      <c r="A6" s="56">
        <f>'Entrada de Dados'!A7</f>
        <v>110114</v>
      </c>
      <c r="B6" s="56" t="str">
        <f>'Entrada de Dados'!D7</f>
        <v>524820010008107</v>
      </c>
      <c r="C6" s="56">
        <f>'Entrada de Dados'!E7</f>
        <v>7896226101149</v>
      </c>
      <c r="D6" s="59" t="str">
        <f>'Entrada de Dados'!G7</f>
        <v>APLAUSE COMP REV CT C/ 20 OR</v>
      </c>
      <c r="E6" s="57">
        <f>'Entrada de Dados'!H7</f>
        <v>63.95</v>
      </c>
      <c r="F6" s="57">
        <f>'Entrada de Dados'!I7</f>
        <v>85.43</v>
      </c>
      <c r="G6" s="57">
        <f>'Entrada de Dados'!J7</f>
        <v>68.39</v>
      </c>
      <c r="H6" s="57">
        <f>'Entrada de Dados'!K7</f>
        <v>91.16</v>
      </c>
      <c r="I6" s="57">
        <f>'Entrada de Dados'!N7</f>
        <v>69.349999999999994</v>
      </c>
      <c r="J6" s="57">
        <f>'Entrada de Dados'!O7</f>
        <v>92.39</v>
      </c>
      <c r="K6" s="57" t="e">
        <f>'Entrada de Dados'!#REF!</f>
        <v>#REF!</v>
      </c>
      <c r="L6" s="57" t="e">
        <f>'Entrada de Dados'!#REF!</f>
        <v>#REF!</v>
      </c>
      <c r="M6" s="57">
        <f>'Entrada de Dados'!X7</f>
        <v>60.26</v>
      </c>
      <c r="N6" s="57">
        <f>'Entrada de Dados'!Y7</f>
        <v>83.31</v>
      </c>
      <c r="P6" s="106" t="e">
        <f>IF('Entrada de Dados'!#REF!=0,"",'Entrada de Dados'!#REF!)</f>
        <v>#REF!</v>
      </c>
      <c r="R6" s="99" t="e">
        <f>'Entrada de Dados'!#REF!</f>
        <v>#REF!</v>
      </c>
      <c r="S6" s="111" t="e">
        <f>'Entrada de Dados'!#REF!</f>
        <v>#REF!</v>
      </c>
    </row>
    <row r="7" spans="1:19" ht="15" x14ac:dyDescent="0.25">
      <c r="A7" s="56" t="e">
        <f>'Entrada de Dados'!#REF!</f>
        <v>#REF!</v>
      </c>
      <c r="B7" s="56" t="e">
        <f>'Entrada de Dados'!#REF!</f>
        <v>#REF!</v>
      </c>
      <c r="C7" s="56" t="e">
        <f>'Entrada de Dados'!#REF!</f>
        <v>#REF!</v>
      </c>
      <c r="D7" s="59" t="e">
        <f>'Entrada de Dados'!#REF!</f>
        <v>#REF!</v>
      </c>
      <c r="E7" s="57" t="e">
        <f>'Entrada de Dados'!#REF!</f>
        <v>#REF!</v>
      </c>
      <c r="F7" s="57" t="e">
        <f>'Entrada de Dados'!#REF!</f>
        <v>#REF!</v>
      </c>
      <c r="G7" s="57" t="e">
        <f>'Entrada de Dados'!#REF!</f>
        <v>#REF!</v>
      </c>
      <c r="H7" s="57" t="e">
        <f>'Entrada de Dados'!#REF!</f>
        <v>#REF!</v>
      </c>
      <c r="I7" s="57" t="e">
        <f>'Entrada de Dados'!#REF!</f>
        <v>#REF!</v>
      </c>
      <c r="J7" s="57" t="e">
        <f>'Entrada de Dados'!#REF!</f>
        <v>#REF!</v>
      </c>
      <c r="K7" s="57" t="e">
        <f>'Entrada de Dados'!#REF!</f>
        <v>#REF!</v>
      </c>
      <c r="L7" s="57" t="e">
        <f>'Entrada de Dados'!#REF!</f>
        <v>#REF!</v>
      </c>
      <c r="M7" s="57" t="e">
        <f>'Entrada de Dados'!#REF!</f>
        <v>#REF!</v>
      </c>
      <c r="N7" s="57" t="e">
        <f>'Entrada de Dados'!#REF!</f>
        <v>#REF!</v>
      </c>
      <c r="P7" s="106" t="e">
        <f>IF('Entrada de Dados'!#REF!=0,"",'Entrada de Dados'!#REF!)</f>
        <v>#REF!</v>
      </c>
      <c r="R7" s="100" t="e">
        <f>'Entrada de Dados'!#REF!</f>
        <v>#REF!</v>
      </c>
      <c r="S7" s="112" t="e">
        <f>'Entrada de Dados'!#REF!</f>
        <v>#REF!</v>
      </c>
    </row>
    <row r="8" spans="1:19" ht="15" x14ac:dyDescent="0.25">
      <c r="A8" s="56" t="e">
        <f>'Entrada de Dados'!#REF!</f>
        <v>#REF!</v>
      </c>
      <c r="B8" s="56" t="e">
        <f>'Entrada de Dados'!#REF!</f>
        <v>#REF!</v>
      </c>
      <c r="C8" s="56" t="e">
        <f>'Entrada de Dados'!#REF!</f>
        <v>#REF!</v>
      </c>
      <c r="D8" s="59" t="e">
        <f>'Entrada de Dados'!#REF!</f>
        <v>#REF!</v>
      </c>
      <c r="E8" s="57" t="e">
        <f>'Entrada de Dados'!#REF!</f>
        <v>#REF!</v>
      </c>
      <c r="F8" s="57" t="e">
        <f>'Entrada de Dados'!#REF!</f>
        <v>#REF!</v>
      </c>
      <c r="G8" s="57" t="e">
        <f>'Entrada de Dados'!#REF!</f>
        <v>#REF!</v>
      </c>
      <c r="H8" s="57" t="e">
        <f>'Entrada de Dados'!#REF!</f>
        <v>#REF!</v>
      </c>
      <c r="I8" s="57" t="e">
        <f>'Entrada de Dados'!#REF!</f>
        <v>#REF!</v>
      </c>
      <c r="J8" s="57" t="e">
        <f>'Entrada de Dados'!#REF!</f>
        <v>#REF!</v>
      </c>
      <c r="K8" s="57" t="e">
        <f>'Entrada de Dados'!#REF!</f>
        <v>#REF!</v>
      </c>
      <c r="L8" s="57" t="e">
        <f>'Entrada de Dados'!#REF!</f>
        <v>#REF!</v>
      </c>
      <c r="M8" s="57" t="e">
        <f>'Entrada de Dados'!#REF!</f>
        <v>#REF!</v>
      </c>
      <c r="N8" s="57" t="e">
        <f>'Entrada de Dados'!#REF!</f>
        <v>#REF!</v>
      </c>
      <c r="P8" s="106" t="e">
        <f>IF('Entrada de Dados'!#REF!=0,"",'Entrada de Dados'!#REF!)</f>
        <v>#REF!</v>
      </c>
      <c r="R8" s="100" t="e">
        <f>'Entrada de Dados'!#REF!</f>
        <v>#REF!</v>
      </c>
      <c r="S8" s="112" t="e">
        <f>'Entrada de Dados'!#REF!</f>
        <v>#REF!</v>
      </c>
    </row>
    <row r="9" spans="1:19" ht="15" x14ac:dyDescent="0.25">
      <c r="A9" s="56" t="e">
        <f>'Entrada de Dados'!#REF!</f>
        <v>#REF!</v>
      </c>
      <c r="B9" s="56" t="e">
        <f>'Entrada de Dados'!#REF!</f>
        <v>#REF!</v>
      </c>
      <c r="C9" s="56" t="e">
        <f>'Entrada de Dados'!#REF!</f>
        <v>#REF!</v>
      </c>
      <c r="D9" s="59" t="e">
        <f>'Entrada de Dados'!#REF!</f>
        <v>#REF!</v>
      </c>
      <c r="E9" s="57" t="e">
        <f>'Entrada de Dados'!#REF!</f>
        <v>#REF!</v>
      </c>
      <c r="F9" s="57" t="e">
        <f>'Entrada de Dados'!#REF!</f>
        <v>#REF!</v>
      </c>
      <c r="G9" s="57" t="e">
        <f>'Entrada de Dados'!#REF!</f>
        <v>#REF!</v>
      </c>
      <c r="H9" s="57" t="e">
        <f>'Entrada de Dados'!#REF!</f>
        <v>#REF!</v>
      </c>
      <c r="I9" s="57" t="e">
        <f>'Entrada de Dados'!#REF!</f>
        <v>#REF!</v>
      </c>
      <c r="J9" s="57" t="e">
        <f>'Entrada de Dados'!#REF!</f>
        <v>#REF!</v>
      </c>
      <c r="K9" s="57" t="e">
        <f>'Entrada de Dados'!#REF!</f>
        <v>#REF!</v>
      </c>
      <c r="L9" s="57" t="e">
        <f>'Entrada de Dados'!#REF!</f>
        <v>#REF!</v>
      </c>
      <c r="M9" s="57" t="e">
        <f>'Entrada de Dados'!#REF!</f>
        <v>#REF!</v>
      </c>
      <c r="N9" s="57" t="e">
        <f>'Entrada de Dados'!#REF!</f>
        <v>#REF!</v>
      </c>
      <c r="P9" s="106" t="e">
        <f>IF('Entrada de Dados'!#REF!=0,"",'Entrada de Dados'!#REF!)</f>
        <v>#REF!</v>
      </c>
      <c r="R9" s="100" t="e">
        <f>'Entrada de Dados'!#REF!</f>
        <v>#REF!</v>
      </c>
      <c r="S9" s="112" t="e">
        <f>'Entrada de Dados'!#REF!</f>
        <v>#REF!</v>
      </c>
    </row>
    <row r="10" spans="1:19" ht="15" x14ac:dyDescent="0.25">
      <c r="A10" s="58" t="e">
        <f>'Entrada de Dados'!#REF!</f>
        <v>#REF!</v>
      </c>
      <c r="B10" s="56" t="e">
        <f>'Entrada de Dados'!#REF!</f>
        <v>#REF!</v>
      </c>
      <c r="C10" s="56" t="e">
        <f>'Entrada de Dados'!#REF!</f>
        <v>#REF!</v>
      </c>
      <c r="D10" s="96" t="e">
        <f>'Entrada de Dados'!#REF!</f>
        <v>#REF!</v>
      </c>
      <c r="E10" s="57" t="e">
        <f>'Entrada de Dados'!#REF!</f>
        <v>#REF!</v>
      </c>
      <c r="F10" s="57" t="e">
        <f>'Entrada de Dados'!#REF!</f>
        <v>#REF!</v>
      </c>
      <c r="G10" s="57" t="e">
        <f>'Entrada de Dados'!#REF!</f>
        <v>#REF!</v>
      </c>
      <c r="H10" s="57" t="e">
        <f>'Entrada de Dados'!#REF!</f>
        <v>#REF!</v>
      </c>
      <c r="I10" s="57" t="e">
        <f>'Entrada de Dados'!#REF!</f>
        <v>#REF!</v>
      </c>
      <c r="J10" s="57" t="e">
        <f>'Entrada de Dados'!#REF!</f>
        <v>#REF!</v>
      </c>
      <c r="K10" s="57" t="e">
        <f>'Entrada de Dados'!#REF!</f>
        <v>#REF!</v>
      </c>
      <c r="L10" s="57" t="e">
        <f>'Entrada de Dados'!#REF!</f>
        <v>#REF!</v>
      </c>
      <c r="M10" s="57" t="e">
        <f>'Entrada de Dados'!#REF!</f>
        <v>#REF!</v>
      </c>
      <c r="N10" s="57" t="e">
        <f>'Entrada de Dados'!#REF!</f>
        <v>#REF!</v>
      </c>
      <c r="P10" s="106" t="e">
        <f>IF('Entrada de Dados'!#REF!=0,"",'Entrada de Dados'!#REF!)</f>
        <v>#REF!</v>
      </c>
      <c r="R10" s="100" t="e">
        <f>'Entrada de Dados'!#REF!</f>
        <v>#REF!</v>
      </c>
      <c r="S10" s="112" t="e">
        <f>'Entrada de Dados'!#REF!</f>
        <v>#REF!</v>
      </c>
    </row>
    <row r="11" spans="1:19" ht="15" x14ac:dyDescent="0.25">
      <c r="A11" s="56" t="e">
        <f>'Entrada de Dados'!#REF!</f>
        <v>#REF!</v>
      </c>
      <c r="B11" s="56" t="e">
        <f>'Entrada de Dados'!#REF!</f>
        <v>#REF!</v>
      </c>
      <c r="C11" s="56" t="e">
        <f>'Entrada de Dados'!#REF!</f>
        <v>#REF!</v>
      </c>
      <c r="D11" s="59" t="e">
        <f>'Entrada de Dados'!#REF!</f>
        <v>#REF!</v>
      </c>
      <c r="E11" s="57" t="e">
        <f>'Entrada de Dados'!#REF!</f>
        <v>#REF!</v>
      </c>
      <c r="F11" s="57" t="e">
        <f>'Entrada de Dados'!#REF!</f>
        <v>#REF!</v>
      </c>
      <c r="G11" s="57" t="e">
        <f>'Entrada de Dados'!#REF!</f>
        <v>#REF!</v>
      </c>
      <c r="H11" s="57" t="e">
        <f>'Entrada de Dados'!#REF!</f>
        <v>#REF!</v>
      </c>
      <c r="I11" s="57" t="e">
        <f>'Entrada de Dados'!#REF!</f>
        <v>#REF!</v>
      </c>
      <c r="J11" s="57" t="e">
        <f>'Entrada de Dados'!#REF!</f>
        <v>#REF!</v>
      </c>
      <c r="K11" s="57" t="e">
        <f>'Entrada de Dados'!#REF!</f>
        <v>#REF!</v>
      </c>
      <c r="L11" s="57" t="e">
        <f>'Entrada de Dados'!#REF!</f>
        <v>#REF!</v>
      </c>
      <c r="M11" s="57" t="e">
        <f>'Entrada de Dados'!#REF!</f>
        <v>#REF!</v>
      </c>
      <c r="N11" s="57" t="e">
        <f>'Entrada de Dados'!#REF!</f>
        <v>#REF!</v>
      </c>
      <c r="P11" s="106" t="e">
        <f>IF('Entrada de Dados'!#REF!=0,"",'Entrada de Dados'!#REF!)</f>
        <v>#REF!</v>
      </c>
      <c r="R11" s="101" t="e">
        <f>'Entrada de Dados'!#REF!</f>
        <v>#REF!</v>
      </c>
      <c r="S11" s="113" t="e">
        <f>'Entrada de Dados'!#REF!</f>
        <v>#REF!</v>
      </c>
    </row>
    <row r="12" spans="1:19" ht="15" x14ac:dyDescent="0.25">
      <c r="A12" s="56" t="e">
        <f>'Entrada de Dados'!#REF!</f>
        <v>#REF!</v>
      </c>
      <c r="B12" s="56" t="e">
        <f>'Entrada de Dados'!#REF!</f>
        <v>#REF!</v>
      </c>
      <c r="C12" s="56" t="e">
        <f>'Entrada de Dados'!#REF!</f>
        <v>#REF!</v>
      </c>
      <c r="D12" s="59" t="e">
        <f>'Entrada de Dados'!#REF!</f>
        <v>#REF!</v>
      </c>
      <c r="E12" s="57" t="e">
        <f>'Entrada de Dados'!#REF!</f>
        <v>#REF!</v>
      </c>
      <c r="F12" s="57" t="e">
        <f>'Entrada de Dados'!#REF!</f>
        <v>#REF!</v>
      </c>
      <c r="G12" s="57" t="e">
        <f>'Entrada de Dados'!#REF!</f>
        <v>#REF!</v>
      </c>
      <c r="H12" s="57" t="e">
        <f>'Entrada de Dados'!#REF!</f>
        <v>#REF!</v>
      </c>
      <c r="I12" s="57" t="e">
        <f>'Entrada de Dados'!#REF!</f>
        <v>#REF!</v>
      </c>
      <c r="J12" s="57" t="e">
        <f>'Entrada de Dados'!#REF!</f>
        <v>#REF!</v>
      </c>
      <c r="K12" s="57" t="e">
        <f>'Entrada de Dados'!#REF!</f>
        <v>#REF!</v>
      </c>
      <c r="L12" s="57" t="e">
        <f>'Entrada de Dados'!#REF!</f>
        <v>#REF!</v>
      </c>
      <c r="M12" s="57" t="e">
        <f>'Entrada de Dados'!#REF!</f>
        <v>#REF!</v>
      </c>
      <c r="N12" s="57" t="e">
        <f>'Entrada de Dados'!#REF!</f>
        <v>#REF!</v>
      </c>
      <c r="P12" s="106" t="e">
        <f>IF('Entrada de Dados'!#REF!=0,"",'Entrada de Dados'!#REF!)</f>
        <v>#REF!</v>
      </c>
      <c r="R12" s="100" t="e">
        <f>'Entrada de Dados'!#REF!</f>
        <v>#REF!</v>
      </c>
      <c r="S12" s="112" t="e">
        <f>'Entrada de Dados'!#REF!</f>
        <v>#REF!</v>
      </c>
    </row>
    <row r="13" spans="1:19" ht="15" x14ac:dyDescent="0.25">
      <c r="A13" s="56" t="e">
        <f>'Entrada de Dados'!#REF!</f>
        <v>#REF!</v>
      </c>
      <c r="B13" s="56" t="e">
        <f>'Entrada de Dados'!#REF!</f>
        <v>#REF!</v>
      </c>
      <c r="C13" s="56" t="e">
        <f>'Entrada de Dados'!#REF!</f>
        <v>#REF!</v>
      </c>
      <c r="D13" s="59" t="e">
        <f>'Entrada de Dados'!#REF!</f>
        <v>#REF!</v>
      </c>
      <c r="E13" s="57" t="e">
        <f>'Entrada de Dados'!#REF!</f>
        <v>#REF!</v>
      </c>
      <c r="F13" s="57" t="e">
        <f>'Entrada de Dados'!#REF!</f>
        <v>#REF!</v>
      </c>
      <c r="G13" s="57" t="e">
        <f>'Entrada de Dados'!#REF!</f>
        <v>#REF!</v>
      </c>
      <c r="H13" s="57" t="e">
        <f>'Entrada de Dados'!#REF!</f>
        <v>#REF!</v>
      </c>
      <c r="I13" s="57" t="e">
        <f>'Entrada de Dados'!#REF!</f>
        <v>#REF!</v>
      </c>
      <c r="J13" s="57" t="e">
        <f>'Entrada de Dados'!#REF!</f>
        <v>#REF!</v>
      </c>
      <c r="K13" s="57" t="e">
        <f>'Entrada de Dados'!#REF!</f>
        <v>#REF!</v>
      </c>
      <c r="L13" s="57" t="e">
        <f>'Entrada de Dados'!#REF!</f>
        <v>#REF!</v>
      </c>
      <c r="M13" s="57" t="e">
        <f>'Entrada de Dados'!#REF!</f>
        <v>#REF!</v>
      </c>
      <c r="N13" s="57" t="e">
        <f>'Entrada de Dados'!#REF!</f>
        <v>#REF!</v>
      </c>
      <c r="P13" s="106" t="e">
        <f>IF('Entrada de Dados'!#REF!=0,"",'Entrada de Dados'!#REF!)</f>
        <v>#REF!</v>
      </c>
      <c r="R13" s="100" t="e">
        <f>'Entrada de Dados'!#REF!</f>
        <v>#REF!</v>
      </c>
      <c r="S13" s="112" t="e">
        <f>'Entrada de Dados'!#REF!</f>
        <v>#REF!</v>
      </c>
    </row>
    <row r="14" spans="1:19" ht="15" x14ac:dyDescent="0.25">
      <c r="A14" s="56" t="e">
        <f>'Entrada de Dados'!#REF!</f>
        <v>#REF!</v>
      </c>
      <c r="B14" s="56" t="e">
        <f>'Entrada de Dados'!#REF!</f>
        <v>#REF!</v>
      </c>
      <c r="C14" s="56" t="e">
        <f>'Entrada de Dados'!#REF!</f>
        <v>#REF!</v>
      </c>
      <c r="D14" s="59" t="e">
        <f>'Entrada de Dados'!#REF!</f>
        <v>#REF!</v>
      </c>
      <c r="E14" s="57" t="e">
        <f>'Entrada de Dados'!#REF!</f>
        <v>#REF!</v>
      </c>
      <c r="F14" s="57" t="e">
        <f>'Entrada de Dados'!#REF!</f>
        <v>#REF!</v>
      </c>
      <c r="G14" s="57" t="e">
        <f>'Entrada de Dados'!#REF!</f>
        <v>#REF!</v>
      </c>
      <c r="H14" s="57" t="e">
        <f>'Entrada de Dados'!#REF!</f>
        <v>#REF!</v>
      </c>
      <c r="I14" s="57" t="e">
        <f>'Entrada de Dados'!#REF!</f>
        <v>#REF!</v>
      </c>
      <c r="J14" s="57" t="e">
        <f>'Entrada de Dados'!#REF!</f>
        <v>#REF!</v>
      </c>
      <c r="K14" s="57" t="e">
        <f>'Entrada de Dados'!#REF!</f>
        <v>#REF!</v>
      </c>
      <c r="L14" s="57" t="e">
        <f>'Entrada de Dados'!#REF!</f>
        <v>#REF!</v>
      </c>
      <c r="M14" s="57" t="e">
        <f>'Entrada de Dados'!#REF!</f>
        <v>#REF!</v>
      </c>
      <c r="N14" s="57" t="e">
        <f>'Entrada de Dados'!#REF!</f>
        <v>#REF!</v>
      </c>
      <c r="P14" s="106" t="e">
        <f>IF('Entrada de Dados'!#REF!=0,"",'Entrada de Dados'!#REF!)</f>
        <v>#REF!</v>
      </c>
      <c r="R14" s="100" t="e">
        <f>'Entrada de Dados'!#REF!</f>
        <v>#REF!</v>
      </c>
      <c r="S14" s="112" t="e">
        <f>'Entrada de Dados'!#REF!</f>
        <v>#REF!</v>
      </c>
    </row>
    <row r="15" spans="1:19" ht="15" x14ac:dyDescent="0.25">
      <c r="A15" s="56" t="e">
        <f>'Entrada de Dados'!#REF!</f>
        <v>#REF!</v>
      </c>
      <c r="B15" s="56" t="e">
        <f>'Entrada de Dados'!#REF!</f>
        <v>#REF!</v>
      </c>
      <c r="C15" s="56" t="e">
        <f>'Entrada de Dados'!#REF!</f>
        <v>#REF!</v>
      </c>
      <c r="D15" s="59" t="e">
        <f>'Entrada de Dados'!#REF!</f>
        <v>#REF!</v>
      </c>
      <c r="E15" s="57" t="e">
        <f>'Entrada de Dados'!#REF!</f>
        <v>#REF!</v>
      </c>
      <c r="F15" s="57" t="e">
        <f>'Entrada de Dados'!#REF!</f>
        <v>#REF!</v>
      </c>
      <c r="G15" s="57" t="e">
        <f>'Entrada de Dados'!#REF!</f>
        <v>#REF!</v>
      </c>
      <c r="H15" s="57" t="e">
        <f>'Entrada de Dados'!#REF!</f>
        <v>#REF!</v>
      </c>
      <c r="I15" s="57" t="e">
        <f>'Entrada de Dados'!#REF!</f>
        <v>#REF!</v>
      </c>
      <c r="J15" s="57" t="e">
        <f>'Entrada de Dados'!#REF!</f>
        <v>#REF!</v>
      </c>
      <c r="K15" s="57" t="e">
        <f>'Entrada de Dados'!#REF!</f>
        <v>#REF!</v>
      </c>
      <c r="L15" s="57" t="e">
        <f>'Entrada de Dados'!#REF!</f>
        <v>#REF!</v>
      </c>
      <c r="M15" s="57" t="e">
        <f>'Entrada de Dados'!#REF!</f>
        <v>#REF!</v>
      </c>
      <c r="N15" s="57" t="e">
        <f>'Entrada de Dados'!#REF!</f>
        <v>#REF!</v>
      </c>
      <c r="P15" s="106" t="e">
        <f>IF('Entrada de Dados'!#REF!=0,"",'Entrada de Dados'!#REF!)</f>
        <v>#REF!</v>
      </c>
      <c r="R15" s="100" t="e">
        <f>'Entrada de Dados'!#REF!</f>
        <v>#REF!</v>
      </c>
      <c r="S15" s="112" t="e">
        <f>'Entrada de Dados'!#REF!</f>
        <v>#REF!</v>
      </c>
    </row>
    <row r="16" spans="1:19" ht="15" x14ac:dyDescent="0.25">
      <c r="A16" s="56" t="e">
        <f>'Entrada de Dados'!#REF!</f>
        <v>#REF!</v>
      </c>
      <c r="B16" s="56" t="e">
        <f>'Entrada de Dados'!#REF!</f>
        <v>#REF!</v>
      </c>
      <c r="C16" s="56" t="e">
        <f>'Entrada de Dados'!#REF!</f>
        <v>#REF!</v>
      </c>
      <c r="D16" s="59" t="e">
        <f>'Entrada de Dados'!#REF!</f>
        <v>#REF!</v>
      </c>
      <c r="E16" s="57" t="e">
        <f>'Entrada de Dados'!#REF!</f>
        <v>#REF!</v>
      </c>
      <c r="F16" s="57" t="e">
        <f>'Entrada de Dados'!#REF!</f>
        <v>#REF!</v>
      </c>
      <c r="G16" s="57" t="e">
        <f>'Entrada de Dados'!#REF!</f>
        <v>#REF!</v>
      </c>
      <c r="H16" s="57" t="e">
        <f>'Entrada de Dados'!#REF!</f>
        <v>#REF!</v>
      </c>
      <c r="I16" s="57" t="e">
        <f>'Entrada de Dados'!#REF!</f>
        <v>#REF!</v>
      </c>
      <c r="J16" s="57" t="e">
        <f>'Entrada de Dados'!#REF!</f>
        <v>#REF!</v>
      </c>
      <c r="K16" s="57" t="e">
        <f>'Entrada de Dados'!#REF!</f>
        <v>#REF!</v>
      </c>
      <c r="L16" s="57" t="e">
        <f>'Entrada de Dados'!#REF!</f>
        <v>#REF!</v>
      </c>
      <c r="M16" s="57" t="e">
        <f>'Entrada de Dados'!#REF!</f>
        <v>#REF!</v>
      </c>
      <c r="N16" s="57" t="e">
        <f>'Entrada de Dados'!#REF!</f>
        <v>#REF!</v>
      </c>
      <c r="P16" s="106" t="e">
        <f>IF('Entrada de Dados'!#REF!=0,"",'Entrada de Dados'!#REF!)</f>
        <v>#REF!</v>
      </c>
      <c r="R16" s="100" t="e">
        <f>'Entrada de Dados'!#REF!</f>
        <v>#REF!</v>
      </c>
      <c r="S16" s="112" t="e">
        <f>'Entrada de Dados'!#REF!</f>
        <v>#REF!</v>
      </c>
    </row>
    <row r="17" spans="1:19" ht="15" x14ac:dyDescent="0.25">
      <c r="A17" s="56" t="e">
        <f>'Entrada de Dados'!#REF!</f>
        <v>#REF!</v>
      </c>
      <c r="B17" s="56" t="e">
        <f>'Entrada de Dados'!#REF!</f>
        <v>#REF!</v>
      </c>
      <c r="C17" s="56" t="e">
        <f>'Entrada de Dados'!#REF!</f>
        <v>#REF!</v>
      </c>
      <c r="D17" s="59" t="e">
        <f>'Entrada de Dados'!#REF!</f>
        <v>#REF!</v>
      </c>
      <c r="E17" s="57" t="e">
        <f>'Entrada de Dados'!#REF!</f>
        <v>#REF!</v>
      </c>
      <c r="F17" s="57" t="e">
        <f>'Entrada de Dados'!#REF!</f>
        <v>#REF!</v>
      </c>
      <c r="G17" s="57" t="e">
        <f>'Entrada de Dados'!#REF!</f>
        <v>#REF!</v>
      </c>
      <c r="H17" s="57" t="e">
        <f>'Entrada de Dados'!#REF!</f>
        <v>#REF!</v>
      </c>
      <c r="I17" s="57" t="e">
        <f>'Entrada de Dados'!#REF!</f>
        <v>#REF!</v>
      </c>
      <c r="J17" s="57" t="e">
        <f>'Entrada de Dados'!#REF!</f>
        <v>#REF!</v>
      </c>
      <c r="K17" s="57" t="e">
        <f>'Entrada de Dados'!#REF!</f>
        <v>#REF!</v>
      </c>
      <c r="L17" s="57" t="e">
        <f>'Entrada de Dados'!#REF!</f>
        <v>#REF!</v>
      </c>
      <c r="M17" s="57" t="e">
        <f>'Entrada de Dados'!#REF!</f>
        <v>#REF!</v>
      </c>
      <c r="N17" s="57" t="e">
        <f>'Entrada de Dados'!#REF!</f>
        <v>#REF!</v>
      </c>
      <c r="P17" s="106" t="e">
        <f>IF('Entrada de Dados'!#REF!=0,"",'Entrada de Dados'!#REF!)</f>
        <v>#REF!</v>
      </c>
      <c r="R17" s="100" t="e">
        <f>'Entrada de Dados'!#REF!</f>
        <v>#REF!</v>
      </c>
      <c r="S17" s="112" t="e">
        <f>'Entrada de Dados'!#REF!</f>
        <v>#REF!</v>
      </c>
    </row>
    <row r="18" spans="1:19" ht="15" x14ac:dyDescent="0.25">
      <c r="A18" s="56">
        <f>'Entrada de Dados'!A15</f>
        <v>110851</v>
      </c>
      <c r="B18" s="56" t="str">
        <f>'Entrada de Dados'!D15</f>
        <v>524816090008203</v>
      </c>
      <c r="C18" s="56">
        <f>'Entrada de Dados'!E15</f>
        <v>7896226108513</v>
      </c>
      <c r="D18" s="59" t="str">
        <f>'Entrada de Dados'!G15</f>
        <v>ENDOFOLIN 5 MG COMPRIMIDOS CAIXA 90</v>
      </c>
      <c r="E18" s="57">
        <f>'Entrada de Dados'!H15</f>
        <v>74.84</v>
      </c>
      <c r="F18" s="57">
        <f>'Entrada de Dados'!I15</f>
        <v>99.97</v>
      </c>
      <c r="G18" s="57">
        <f>'Entrada de Dados'!J15</f>
        <v>80.03</v>
      </c>
      <c r="H18" s="57">
        <f>'Entrada de Dados'!K15</f>
        <v>106.68</v>
      </c>
      <c r="I18" s="57">
        <f>'Entrada de Dados'!N15</f>
        <v>81.150000000000006</v>
      </c>
      <c r="J18" s="57">
        <f>'Entrada de Dados'!O15</f>
        <v>108.12</v>
      </c>
      <c r="K18" s="57" t="e">
        <f>'Entrada de Dados'!#REF!</f>
        <v>#REF!</v>
      </c>
      <c r="L18" s="57" t="e">
        <f>'Entrada de Dados'!#REF!</f>
        <v>#REF!</v>
      </c>
      <c r="M18" s="57">
        <f>'Entrada de Dados'!X15</f>
        <v>70.52</v>
      </c>
      <c r="N18" s="57">
        <f>'Entrada de Dados'!Y15</f>
        <v>97.49</v>
      </c>
      <c r="P18" s="106" t="e">
        <f>IF('Entrada de Dados'!#REF!=0,"",'Entrada de Dados'!#REF!)</f>
        <v>#REF!</v>
      </c>
      <c r="R18" s="100" t="e">
        <f>'Entrada de Dados'!#REF!</f>
        <v>#REF!</v>
      </c>
      <c r="S18" s="112" t="e">
        <f>'Entrada de Dados'!#REF!</f>
        <v>#REF!</v>
      </c>
    </row>
    <row r="19" spans="1:19" ht="15" x14ac:dyDescent="0.25">
      <c r="A19" s="56" t="e">
        <f>'Entrada de Dados'!#REF!</f>
        <v>#REF!</v>
      </c>
      <c r="B19" s="56" t="e">
        <f>'Entrada de Dados'!#REF!</f>
        <v>#REF!</v>
      </c>
      <c r="C19" s="56" t="e">
        <f>'Entrada de Dados'!#REF!</f>
        <v>#REF!</v>
      </c>
      <c r="D19" s="59" t="e">
        <f>'Entrada de Dados'!#REF!</f>
        <v>#REF!</v>
      </c>
      <c r="E19" s="57" t="e">
        <f>'Entrada de Dados'!#REF!</f>
        <v>#REF!</v>
      </c>
      <c r="F19" s="57" t="e">
        <f>'Entrada de Dados'!#REF!</f>
        <v>#REF!</v>
      </c>
      <c r="G19" s="57" t="e">
        <f>'Entrada de Dados'!#REF!</f>
        <v>#REF!</v>
      </c>
      <c r="H19" s="57" t="e">
        <f>'Entrada de Dados'!#REF!</f>
        <v>#REF!</v>
      </c>
      <c r="I19" s="57" t="e">
        <f>'Entrada de Dados'!#REF!</f>
        <v>#REF!</v>
      </c>
      <c r="J19" s="57" t="e">
        <f>'Entrada de Dados'!#REF!</f>
        <v>#REF!</v>
      </c>
      <c r="K19" s="57" t="e">
        <f>'Entrada de Dados'!#REF!</f>
        <v>#REF!</v>
      </c>
      <c r="L19" s="57" t="e">
        <f>'Entrada de Dados'!#REF!</f>
        <v>#REF!</v>
      </c>
      <c r="M19" s="57" t="e">
        <f>'Entrada de Dados'!#REF!</f>
        <v>#REF!</v>
      </c>
      <c r="N19" s="57" t="e">
        <f>'Entrada de Dados'!#REF!</f>
        <v>#REF!</v>
      </c>
      <c r="P19" s="106" t="e">
        <f>IF('Entrada de Dados'!#REF!=0,"",'Entrada de Dados'!#REF!)</f>
        <v>#REF!</v>
      </c>
      <c r="R19" s="100" t="e">
        <f>'Entrada de Dados'!#REF!</f>
        <v>#REF!</v>
      </c>
      <c r="S19" s="112" t="e">
        <f>'Entrada de Dados'!#REF!</f>
        <v>#REF!</v>
      </c>
    </row>
    <row r="20" spans="1:19" ht="15" x14ac:dyDescent="0.25">
      <c r="A20" s="56" t="e">
        <f>'Entrada de Dados'!#REF!</f>
        <v>#REF!</v>
      </c>
      <c r="B20" s="56" t="e">
        <f>'Entrada de Dados'!#REF!</f>
        <v>#REF!</v>
      </c>
      <c r="C20" s="56" t="e">
        <f>'Entrada de Dados'!#REF!</f>
        <v>#REF!</v>
      </c>
      <c r="D20" s="59" t="e">
        <f>'Entrada de Dados'!#REF!</f>
        <v>#REF!</v>
      </c>
      <c r="E20" s="57" t="e">
        <f>'Entrada de Dados'!#REF!</f>
        <v>#REF!</v>
      </c>
      <c r="F20" s="57" t="e">
        <f>'Entrada de Dados'!#REF!</f>
        <v>#REF!</v>
      </c>
      <c r="G20" s="57" t="e">
        <f>'Entrada de Dados'!#REF!</f>
        <v>#REF!</v>
      </c>
      <c r="H20" s="57" t="e">
        <f>'Entrada de Dados'!#REF!</f>
        <v>#REF!</v>
      </c>
      <c r="I20" s="57" t="e">
        <f>'Entrada de Dados'!#REF!</f>
        <v>#REF!</v>
      </c>
      <c r="J20" s="57" t="e">
        <f>'Entrada de Dados'!#REF!</f>
        <v>#REF!</v>
      </c>
      <c r="K20" s="57" t="e">
        <f>'Entrada de Dados'!#REF!</f>
        <v>#REF!</v>
      </c>
      <c r="L20" s="57" t="e">
        <f>'Entrada de Dados'!#REF!</f>
        <v>#REF!</v>
      </c>
      <c r="M20" s="57" t="e">
        <f>'Entrada de Dados'!#REF!</f>
        <v>#REF!</v>
      </c>
      <c r="N20" s="57" t="e">
        <f>'Entrada de Dados'!#REF!</f>
        <v>#REF!</v>
      </c>
      <c r="P20" s="106" t="e">
        <f>IF('Entrada de Dados'!#REF!=0,"",'Entrada de Dados'!#REF!)</f>
        <v>#REF!</v>
      </c>
      <c r="R20" s="100" t="e">
        <f>'Entrada de Dados'!#REF!</f>
        <v>#REF!</v>
      </c>
      <c r="S20" s="112" t="e">
        <f>'Entrada de Dados'!#REF!</f>
        <v>#REF!</v>
      </c>
    </row>
    <row r="21" spans="1:19" ht="15" x14ac:dyDescent="0.25">
      <c r="A21" s="56" t="e">
        <f>'Entrada de Dados'!#REF!</f>
        <v>#REF!</v>
      </c>
      <c r="B21" s="56" t="e">
        <f>'Entrada de Dados'!#REF!</f>
        <v>#REF!</v>
      </c>
      <c r="C21" s="56" t="e">
        <f>'Entrada de Dados'!#REF!</f>
        <v>#REF!</v>
      </c>
      <c r="D21" s="59" t="e">
        <f>'Entrada de Dados'!#REF!</f>
        <v>#REF!</v>
      </c>
      <c r="E21" s="57" t="e">
        <f>'Entrada de Dados'!#REF!</f>
        <v>#REF!</v>
      </c>
      <c r="F21" s="57" t="e">
        <f>'Entrada de Dados'!#REF!</f>
        <v>#REF!</v>
      </c>
      <c r="G21" s="57" t="e">
        <f>'Entrada de Dados'!#REF!</f>
        <v>#REF!</v>
      </c>
      <c r="H21" s="57" t="e">
        <f>'Entrada de Dados'!#REF!</f>
        <v>#REF!</v>
      </c>
      <c r="I21" s="57" t="e">
        <f>'Entrada de Dados'!#REF!</f>
        <v>#REF!</v>
      </c>
      <c r="J21" s="57" t="e">
        <f>'Entrada de Dados'!#REF!</f>
        <v>#REF!</v>
      </c>
      <c r="K21" s="57" t="e">
        <f>'Entrada de Dados'!#REF!</f>
        <v>#REF!</v>
      </c>
      <c r="L21" s="57" t="e">
        <f>'Entrada de Dados'!#REF!</f>
        <v>#REF!</v>
      </c>
      <c r="M21" s="57" t="e">
        <f>'Entrada de Dados'!#REF!</f>
        <v>#REF!</v>
      </c>
      <c r="N21" s="57" t="e">
        <f>'Entrada de Dados'!#REF!</f>
        <v>#REF!</v>
      </c>
      <c r="P21" s="106" t="e">
        <f>IF('Entrada de Dados'!#REF!=0,"",'Entrada de Dados'!#REF!)</f>
        <v>#REF!</v>
      </c>
      <c r="R21" s="100" t="e">
        <f>'Entrada de Dados'!#REF!</f>
        <v>#REF!</v>
      </c>
      <c r="S21" s="112" t="e">
        <f>'Entrada de Dados'!#REF!</f>
        <v>#REF!</v>
      </c>
    </row>
    <row r="22" spans="1:19" ht="15" x14ac:dyDescent="0.25">
      <c r="A22" s="56" t="e">
        <f>'Entrada de Dados'!#REF!</f>
        <v>#REF!</v>
      </c>
      <c r="B22" s="56" t="e">
        <f>'Entrada de Dados'!#REF!</f>
        <v>#REF!</v>
      </c>
      <c r="C22" s="56" t="e">
        <f>'Entrada de Dados'!#REF!</f>
        <v>#REF!</v>
      </c>
      <c r="D22" s="59" t="e">
        <f>'Entrada de Dados'!#REF!</f>
        <v>#REF!</v>
      </c>
      <c r="E22" s="57" t="e">
        <f>'Entrada de Dados'!#REF!</f>
        <v>#REF!</v>
      </c>
      <c r="F22" s="57" t="e">
        <f>'Entrada de Dados'!#REF!</f>
        <v>#REF!</v>
      </c>
      <c r="G22" s="57" t="e">
        <f>'Entrada de Dados'!#REF!</f>
        <v>#REF!</v>
      </c>
      <c r="H22" s="57" t="e">
        <f>'Entrada de Dados'!#REF!</f>
        <v>#REF!</v>
      </c>
      <c r="I22" s="57" t="e">
        <f>'Entrada de Dados'!#REF!</f>
        <v>#REF!</v>
      </c>
      <c r="J22" s="57" t="e">
        <f>'Entrada de Dados'!#REF!</f>
        <v>#REF!</v>
      </c>
      <c r="K22" s="57" t="e">
        <f>'Entrada de Dados'!#REF!</f>
        <v>#REF!</v>
      </c>
      <c r="L22" s="57" t="e">
        <f>'Entrada de Dados'!#REF!</f>
        <v>#REF!</v>
      </c>
      <c r="M22" s="57" t="e">
        <f>'Entrada de Dados'!#REF!</f>
        <v>#REF!</v>
      </c>
      <c r="N22" s="57" t="e">
        <f>'Entrada de Dados'!#REF!</f>
        <v>#REF!</v>
      </c>
      <c r="P22" s="106" t="e">
        <f>IF('Entrada de Dados'!#REF!=0,"",'Entrada de Dados'!#REF!)</f>
        <v>#REF!</v>
      </c>
      <c r="R22" s="100" t="e">
        <f>'Entrada de Dados'!#REF!</f>
        <v>#REF!</v>
      </c>
      <c r="S22" s="112" t="e">
        <f>'Entrada de Dados'!#REF!</f>
        <v>#REF!</v>
      </c>
    </row>
    <row r="23" spans="1:19" ht="15" x14ac:dyDescent="0.25">
      <c r="A23" s="56" t="e">
        <f>'Entrada de Dados'!#REF!</f>
        <v>#REF!</v>
      </c>
      <c r="B23" s="56" t="e">
        <f>'Entrada de Dados'!#REF!</f>
        <v>#REF!</v>
      </c>
      <c r="C23" s="56" t="e">
        <f>'Entrada de Dados'!#REF!</f>
        <v>#REF!</v>
      </c>
      <c r="D23" s="59" t="e">
        <f>'Entrada de Dados'!#REF!</f>
        <v>#REF!</v>
      </c>
      <c r="E23" s="57" t="e">
        <f>'Entrada de Dados'!#REF!</f>
        <v>#REF!</v>
      </c>
      <c r="F23" s="57" t="e">
        <f>'Entrada de Dados'!#REF!</f>
        <v>#REF!</v>
      </c>
      <c r="G23" s="57" t="e">
        <f>'Entrada de Dados'!#REF!</f>
        <v>#REF!</v>
      </c>
      <c r="H23" s="57" t="e">
        <f>'Entrada de Dados'!#REF!</f>
        <v>#REF!</v>
      </c>
      <c r="I23" s="57" t="e">
        <f>'Entrada de Dados'!#REF!</f>
        <v>#REF!</v>
      </c>
      <c r="J23" s="57" t="e">
        <f>'Entrada de Dados'!#REF!</f>
        <v>#REF!</v>
      </c>
      <c r="K23" s="57" t="e">
        <f>'Entrada de Dados'!#REF!</f>
        <v>#REF!</v>
      </c>
      <c r="L23" s="57" t="e">
        <f>'Entrada de Dados'!#REF!</f>
        <v>#REF!</v>
      </c>
      <c r="M23" s="57" t="e">
        <f>'Entrada de Dados'!#REF!</f>
        <v>#REF!</v>
      </c>
      <c r="N23" s="57" t="e">
        <f>'Entrada de Dados'!#REF!</f>
        <v>#REF!</v>
      </c>
      <c r="P23" s="106" t="e">
        <f>IF('Entrada de Dados'!#REF!=0,"",'Entrada de Dados'!#REF!)</f>
        <v>#REF!</v>
      </c>
      <c r="R23" s="100" t="e">
        <f>'Entrada de Dados'!#REF!</f>
        <v>#REF!</v>
      </c>
      <c r="S23" s="112" t="e">
        <f>'Entrada de Dados'!#REF!</f>
        <v>#REF!</v>
      </c>
    </row>
    <row r="24" spans="1:19" ht="15" x14ac:dyDescent="0.25">
      <c r="A24" s="56" t="e">
        <f>'Entrada de Dados'!#REF!</f>
        <v>#REF!</v>
      </c>
      <c r="B24" s="56" t="e">
        <f>'Entrada de Dados'!#REF!</f>
        <v>#REF!</v>
      </c>
      <c r="C24" s="56" t="e">
        <f>'Entrada de Dados'!#REF!</f>
        <v>#REF!</v>
      </c>
      <c r="D24" s="59" t="e">
        <f>'Entrada de Dados'!#REF!</f>
        <v>#REF!</v>
      </c>
      <c r="E24" s="57" t="e">
        <f>'Entrada de Dados'!#REF!</f>
        <v>#REF!</v>
      </c>
      <c r="F24" s="57" t="e">
        <f>'Entrada de Dados'!#REF!</f>
        <v>#REF!</v>
      </c>
      <c r="G24" s="57" t="e">
        <f>'Entrada de Dados'!#REF!</f>
        <v>#REF!</v>
      </c>
      <c r="H24" s="57" t="e">
        <f>'Entrada de Dados'!#REF!</f>
        <v>#REF!</v>
      </c>
      <c r="I24" s="57" t="e">
        <f>'Entrada de Dados'!#REF!</f>
        <v>#REF!</v>
      </c>
      <c r="J24" s="57" t="e">
        <f>'Entrada de Dados'!#REF!</f>
        <v>#REF!</v>
      </c>
      <c r="K24" s="57" t="e">
        <f>'Entrada de Dados'!#REF!</f>
        <v>#REF!</v>
      </c>
      <c r="L24" s="57" t="e">
        <f>'Entrada de Dados'!#REF!</f>
        <v>#REF!</v>
      </c>
      <c r="M24" s="57" t="e">
        <f>'Entrada de Dados'!#REF!</f>
        <v>#REF!</v>
      </c>
      <c r="N24" s="57" t="e">
        <f>'Entrada de Dados'!#REF!</f>
        <v>#REF!</v>
      </c>
      <c r="P24" s="106" t="e">
        <f>IF('Entrada de Dados'!#REF!=0,"",'Entrada de Dados'!#REF!)</f>
        <v>#REF!</v>
      </c>
      <c r="R24" s="100" t="e">
        <f>'Entrada de Dados'!#REF!</f>
        <v>#REF!</v>
      </c>
      <c r="S24" s="112" t="e">
        <f>'Entrada de Dados'!#REF!</f>
        <v>#REF!</v>
      </c>
    </row>
    <row r="25" spans="1:19" ht="15" x14ac:dyDescent="0.25">
      <c r="A25" s="56" t="e">
        <f>'Entrada de Dados'!#REF!</f>
        <v>#REF!</v>
      </c>
      <c r="B25" s="56" t="e">
        <f>'Entrada de Dados'!#REF!</f>
        <v>#REF!</v>
      </c>
      <c r="C25" s="56" t="e">
        <f>'Entrada de Dados'!#REF!</f>
        <v>#REF!</v>
      </c>
      <c r="D25" s="59" t="e">
        <f>'Entrada de Dados'!#REF!</f>
        <v>#REF!</v>
      </c>
      <c r="E25" s="57" t="e">
        <f>'Entrada de Dados'!#REF!</f>
        <v>#REF!</v>
      </c>
      <c r="F25" s="57" t="e">
        <f>'Entrada de Dados'!#REF!</f>
        <v>#REF!</v>
      </c>
      <c r="G25" s="57" t="e">
        <f>'Entrada de Dados'!#REF!</f>
        <v>#REF!</v>
      </c>
      <c r="H25" s="57" t="e">
        <f>'Entrada de Dados'!#REF!</f>
        <v>#REF!</v>
      </c>
      <c r="I25" s="57" t="e">
        <f>'Entrada de Dados'!#REF!</f>
        <v>#REF!</v>
      </c>
      <c r="J25" s="57" t="e">
        <f>'Entrada de Dados'!#REF!</f>
        <v>#REF!</v>
      </c>
      <c r="K25" s="57" t="e">
        <f>'Entrada de Dados'!#REF!</f>
        <v>#REF!</v>
      </c>
      <c r="L25" s="57" t="e">
        <f>'Entrada de Dados'!#REF!</f>
        <v>#REF!</v>
      </c>
      <c r="M25" s="57" t="e">
        <f>'Entrada de Dados'!#REF!</f>
        <v>#REF!</v>
      </c>
      <c r="N25" s="57" t="e">
        <f>'Entrada de Dados'!#REF!</f>
        <v>#REF!</v>
      </c>
      <c r="P25" s="106" t="e">
        <f>IF('Entrada de Dados'!#REF!=0,"",'Entrada de Dados'!#REF!)</f>
        <v>#REF!</v>
      </c>
      <c r="R25" s="100" t="e">
        <f>'Entrada de Dados'!#REF!</f>
        <v>#REF!</v>
      </c>
      <c r="S25" s="112" t="e">
        <f>'Entrada de Dados'!#REF!</f>
        <v>#REF!</v>
      </c>
    </row>
    <row r="26" spans="1:19" ht="15" x14ac:dyDescent="0.25">
      <c r="A26" s="56" t="e">
        <f>'Entrada de Dados'!#REF!</f>
        <v>#REF!</v>
      </c>
      <c r="B26" s="56" t="e">
        <f>'Entrada de Dados'!#REF!</f>
        <v>#REF!</v>
      </c>
      <c r="C26" s="56" t="e">
        <f>'Entrada de Dados'!#REF!</f>
        <v>#REF!</v>
      </c>
      <c r="D26" s="59" t="e">
        <f>'Entrada de Dados'!#REF!</f>
        <v>#REF!</v>
      </c>
      <c r="E26" s="57" t="e">
        <f>'Entrada de Dados'!#REF!</f>
        <v>#REF!</v>
      </c>
      <c r="F26" s="57" t="e">
        <f>'Entrada de Dados'!#REF!</f>
        <v>#REF!</v>
      </c>
      <c r="G26" s="57" t="e">
        <f>'Entrada de Dados'!#REF!</f>
        <v>#REF!</v>
      </c>
      <c r="H26" s="57" t="e">
        <f>'Entrada de Dados'!#REF!</f>
        <v>#REF!</v>
      </c>
      <c r="I26" s="57" t="e">
        <f>'Entrada de Dados'!#REF!</f>
        <v>#REF!</v>
      </c>
      <c r="J26" s="57" t="e">
        <f>'Entrada de Dados'!#REF!</f>
        <v>#REF!</v>
      </c>
      <c r="K26" s="57" t="e">
        <f>'Entrada de Dados'!#REF!</f>
        <v>#REF!</v>
      </c>
      <c r="L26" s="57" t="e">
        <f>'Entrada de Dados'!#REF!</f>
        <v>#REF!</v>
      </c>
      <c r="M26" s="57" t="e">
        <f>'Entrada de Dados'!#REF!</f>
        <v>#REF!</v>
      </c>
      <c r="N26" s="57" t="e">
        <f>'Entrada de Dados'!#REF!</f>
        <v>#REF!</v>
      </c>
      <c r="P26" s="106" t="e">
        <f>IF('Entrada de Dados'!#REF!=0,"",'Entrada de Dados'!#REF!)</f>
        <v>#REF!</v>
      </c>
      <c r="R26" s="100" t="e">
        <f>'Entrada de Dados'!#REF!</f>
        <v>#REF!</v>
      </c>
      <c r="S26" s="112" t="e">
        <f>'Entrada de Dados'!#REF!</f>
        <v>#REF!</v>
      </c>
    </row>
    <row r="27" spans="1:19" ht="15" x14ac:dyDescent="0.25">
      <c r="A27" s="56" t="e">
        <f>'Entrada de Dados'!#REF!</f>
        <v>#REF!</v>
      </c>
      <c r="B27" s="56" t="e">
        <f>'Entrada de Dados'!#REF!</f>
        <v>#REF!</v>
      </c>
      <c r="C27" s="56" t="e">
        <f>'Entrada de Dados'!#REF!</f>
        <v>#REF!</v>
      </c>
      <c r="D27" s="59" t="e">
        <f>'Entrada de Dados'!#REF!</f>
        <v>#REF!</v>
      </c>
      <c r="E27" s="57" t="e">
        <f>'Entrada de Dados'!#REF!</f>
        <v>#REF!</v>
      </c>
      <c r="F27" s="57" t="e">
        <f>'Entrada de Dados'!#REF!</f>
        <v>#REF!</v>
      </c>
      <c r="G27" s="57" t="e">
        <f>'Entrada de Dados'!#REF!</f>
        <v>#REF!</v>
      </c>
      <c r="H27" s="57" t="e">
        <f>'Entrada de Dados'!#REF!</f>
        <v>#REF!</v>
      </c>
      <c r="I27" s="57" t="e">
        <f>'Entrada de Dados'!#REF!</f>
        <v>#REF!</v>
      </c>
      <c r="J27" s="57" t="e">
        <f>'Entrada de Dados'!#REF!</f>
        <v>#REF!</v>
      </c>
      <c r="K27" s="57" t="e">
        <f>'Entrada de Dados'!#REF!</f>
        <v>#REF!</v>
      </c>
      <c r="L27" s="57" t="e">
        <f>'Entrada de Dados'!#REF!</f>
        <v>#REF!</v>
      </c>
      <c r="M27" s="57" t="e">
        <f>'Entrada de Dados'!#REF!</f>
        <v>#REF!</v>
      </c>
      <c r="N27" s="57" t="e">
        <f>'Entrada de Dados'!#REF!</f>
        <v>#REF!</v>
      </c>
      <c r="P27" s="106" t="e">
        <f>IF('Entrada de Dados'!#REF!=0,"",'Entrada de Dados'!#REF!)</f>
        <v>#REF!</v>
      </c>
      <c r="R27" s="100" t="e">
        <f>'Entrada de Dados'!#REF!</f>
        <v>#REF!</v>
      </c>
      <c r="S27" s="112" t="e">
        <f>'Entrada de Dados'!#REF!</f>
        <v>#REF!</v>
      </c>
    </row>
    <row r="28" spans="1:19" ht="15" x14ac:dyDescent="0.25">
      <c r="A28" s="56" t="e">
        <f>'Entrada de Dados'!#REF!</f>
        <v>#REF!</v>
      </c>
      <c r="B28" s="56" t="e">
        <f>'Entrada de Dados'!#REF!</f>
        <v>#REF!</v>
      </c>
      <c r="C28" s="56" t="e">
        <f>'Entrada de Dados'!#REF!</f>
        <v>#REF!</v>
      </c>
      <c r="D28" s="59" t="e">
        <f>'Entrada de Dados'!#REF!</f>
        <v>#REF!</v>
      </c>
      <c r="E28" s="57" t="e">
        <f>'Entrada de Dados'!#REF!</f>
        <v>#REF!</v>
      </c>
      <c r="F28" s="57" t="e">
        <f>'Entrada de Dados'!#REF!</f>
        <v>#REF!</v>
      </c>
      <c r="G28" s="57" t="e">
        <f>'Entrada de Dados'!#REF!</f>
        <v>#REF!</v>
      </c>
      <c r="H28" s="57" t="e">
        <f>'Entrada de Dados'!#REF!</f>
        <v>#REF!</v>
      </c>
      <c r="I28" s="57" t="e">
        <f>'Entrada de Dados'!#REF!</f>
        <v>#REF!</v>
      </c>
      <c r="J28" s="57" t="e">
        <f>'Entrada de Dados'!#REF!</f>
        <v>#REF!</v>
      </c>
      <c r="K28" s="57" t="e">
        <f>'Entrada de Dados'!#REF!</f>
        <v>#REF!</v>
      </c>
      <c r="L28" s="57" t="e">
        <f>'Entrada de Dados'!#REF!</f>
        <v>#REF!</v>
      </c>
      <c r="M28" s="57" t="e">
        <f>'Entrada de Dados'!#REF!</f>
        <v>#REF!</v>
      </c>
      <c r="N28" s="57" t="e">
        <f>'Entrada de Dados'!#REF!</f>
        <v>#REF!</v>
      </c>
      <c r="P28" s="106" t="e">
        <f>IF('Entrada de Dados'!#REF!=0,"",'Entrada de Dados'!#REF!)</f>
        <v>#REF!</v>
      </c>
      <c r="R28" s="100" t="e">
        <f>'Entrada de Dados'!#REF!</f>
        <v>#REF!</v>
      </c>
      <c r="S28" s="112" t="e">
        <f>'Entrada de Dados'!#REF!</f>
        <v>#REF!</v>
      </c>
    </row>
    <row r="29" spans="1:19" ht="15" x14ac:dyDescent="0.25">
      <c r="A29" s="56" t="e">
        <f>'Entrada de Dados'!#REF!</f>
        <v>#REF!</v>
      </c>
      <c r="B29" s="56" t="e">
        <f>'Entrada de Dados'!#REF!</f>
        <v>#REF!</v>
      </c>
      <c r="C29" s="56" t="e">
        <f>'Entrada de Dados'!#REF!</f>
        <v>#REF!</v>
      </c>
      <c r="D29" s="59" t="e">
        <f>'Entrada de Dados'!#REF!</f>
        <v>#REF!</v>
      </c>
      <c r="E29" s="57" t="e">
        <f>'Entrada de Dados'!#REF!</f>
        <v>#REF!</v>
      </c>
      <c r="F29" s="57" t="e">
        <f>'Entrada de Dados'!#REF!</f>
        <v>#REF!</v>
      </c>
      <c r="G29" s="57" t="e">
        <f>'Entrada de Dados'!#REF!</f>
        <v>#REF!</v>
      </c>
      <c r="H29" s="57" t="e">
        <f>'Entrada de Dados'!#REF!</f>
        <v>#REF!</v>
      </c>
      <c r="I29" s="57" t="e">
        <f>'Entrada de Dados'!#REF!</f>
        <v>#REF!</v>
      </c>
      <c r="J29" s="57" t="e">
        <f>'Entrada de Dados'!#REF!</f>
        <v>#REF!</v>
      </c>
      <c r="K29" s="57" t="e">
        <f>'Entrada de Dados'!#REF!</f>
        <v>#REF!</v>
      </c>
      <c r="L29" s="57" t="e">
        <f>'Entrada de Dados'!#REF!</f>
        <v>#REF!</v>
      </c>
      <c r="M29" s="57" t="e">
        <f>'Entrada de Dados'!#REF!</f>
        <v>#REF!</v>
      </c>
      <c r="N29" s="57" t="e">
        <f>'Entrada de Dados'!#REF!</f>
        <v>#REF!</v>
      </c>
      <c r="P29" s="106" t="e">
        <f>IF('Entrada de Dados'!#REF!=0,"",'Entrada de Dados'!#REF!)</f>
        <v>#REF!</v>
      </c>
      <c r="R29" s="100" t="e">
        <f>'Entrada de Dados'!#REF!</f>
        <v>#REF!</v>
      </c>
      <c r="S29" s="112" t="e">
        <f>'Entrada de Dados'!#REF!</f>
        <v>#REF!</v>
      </c>
    </row>
    <row r="30" spans="1:19" ht="15" x14ac:dyDescent="0.25">
      <c r="A30" s="56" t="e">
        <f>'Entrada de Dados'!#REF!</f>
        <v>#REF!</v>
      </c>
      <c r="B30" s="56" t="e">
        <f>'Entrada de Dados'!#REF!</f>
        <v>#REF!</v>
      </c>
      <c r="C30" s="56" t="e">
        <f>'Entrada de Dados'!#REF!</f>
        <v>#REF!</v>
      </c>
      <c r="D30" s="59" t="e">
        <f>'Entrada de Dados'!#REF!</f>
        <v>#REF!</v>
      </c>
      <c r="E30" s="57" t="e">
        <f>'Entrada de Dados'!#REF!</f>
        <v>#REF!</v>
      </c>
      <c r="F30" s="57" t="e">
        <f>'Entrada de Dados'!#REF!</f>
        <v>#REF!</v>
      </c>
      <c r="G30" s="57" t="e">
        <f>'Entrada de Dados'!#REF!</f>
        <v>#REF!</v>
      </c>
      <c r="H30" s="57" t="e">
        <f>'Entrada de Dados'!#REF!</f>
        <v>#REF!</v>
      </c>
      <c r="I30" s="57" t="e">
        <f>'Entrada de Dados'!#REF!</f>
        <v>#REF!</v>
      </c>
      <c r="J30" s="57" t="e">
        <f>'Entrada de Dados'!#REF!</f>
        <v>#REF!</v>
      </c>
      <c r="K30" s="57" t="e">
        <f>'Entrada de Dados'!#REF!</f>
        <v>#REF!</v>
      </c>
      <c r="L30" s="57" t="e">
        <f>'Entrada de Dados'!#REF!</f>
        <v>#REF!</v>
      </c>
      <c r="M30" s="57" t="e">
        <f>'Entrada de Dados'!#REF!</f>
        <v>#REF!</v>
      </c>
      <c r="N30" s="57" t="e">
        <f>'Entrada de Dados'!#REF!</f>
        <v>#REF!</v>
      </c>
      <c r="P30" s="106" t="e">
        <f>IF('Entrada de Dados'!#REF!=0,"",'Entrada de Dados'!#REF!)</f>
        <v>#REF!</v>
      </c>
      <c r="R30" s="100" t="e">
        <f>'Entrada de Dados'!#REF!</f>
        <v>#REF!</v>
      </c>
      <c r="S30" s="112" t="e">
        <f>'Entrada de Dados'!#REF!</f>
        <v>#REF!</v>
      </c>
    </row>
    <row r="31" spans="1:19" ht="15" x14ac:dyDescent="0.25">
      <c r="A31" s="56" t="e">
        <f>'Entrada de Dados'!#REF!</f>
        <v>#REF!</v>
      </c>
      <c r="B31" s="56" t="e">
        <f>'Entrada de Dados'!#REF!</f>
        <v>#REF!</v>
      </c>
      <c r="C31" s="56" t="e">
        <f>'Entrada de Dados'!#REF!</f>
        <v>#REF!</v>
      </c>
      <c r="D31" s="59" t="e">
        <f>'Entrada de Dados'!#REF!</f>
        <v>#REF!</v>
      </c>
      <c r="E31" s="57" t="e">
        <f>'Entrada de Dados'!#REF!</f>
        <v>#REF!</v>
      </c>
      <c r="F31" s="57" t="e">
        <f>'Entrada de Dados'!#REF!</f>
        <v>#REF!</v>
      </c>
      <c r="G31" s="57" t="e">
        <f>'Entrada de Dados'!#REF!</f>
        <v>#REF!</v>
      </c>
      <c r="H31" s="57" t="e">
        <f>'Entrada de Dados'!#REF!</f>
        <v>#REF!</v>
      </c>
      <c r="I31" s="57" t="e">
        <f>'Entrada de Dados'!#REF!</f>
        <v>#REF!</v>
      </c>
      <c r="J31" s="57" t="e">
        <f>'Entrada de Dados'!#REF!</f>
        <v>#REF!</v>
      </c>
      <c r="K31" s="57" t="e">
        <f>'Entrada de Dados'!#REF!</f>
        <v>#REF!</v>
      </c>
      <c r="L31" s="57" t="e">
        <f>'Entrada de Dados'!#REF!</f>
        <v>#REF!</v>
      </c>
      <c r="M31" s="57" t="e">
        <f>'Entrada de Dados'!#REF!</f>
        <v>#REF!</v>
      </c>
      <c r="N31" s="57" t="e">
        <f>'Entrada de Dados'!#REF!</f>
        <v>#REF!</v>
      </c>
      <c r="P31" s="106" t="e">
        <f>IF('Entrada de Dados'!#REF!=0,"",'Entrada de Dados'!#REF!)</f>
        <v>#REF!</v>
      </c>
      <c r="R31" s="100" t="e">
        <f>'Entrada de Dados'!#REF!</f>
        <v>#REF!</v>
      </c>
      <c r="S31" s="112" t="e">
        <f>'Entrada de Dados'!#REF!</f>
        <v>#REF!</v>
      </c>
    </row>
    <row r="32" spans="1:19" ht="15" x14ac:dyDescent="0.25">
      <c r="A32" s="56" t="e">
        <f>'Entrada de Dados'!#REF!</f>
        <v>#REF!</v>
      </c>
      <c r="B32" s="56" t="e">
        <f>'Entrada de Dados'!#REF!</f>
        <v>#REF!</v>
      </c>
      <c r="C32" s="56" t="e">
        <f>'Entrada de Dados'!#REF!</f>
        <v>#REF!</v>
      </c>
      <c r="D32" s="59" t="e">
        <f>'Entrada de Dados'!#REF!</f>
        <v>#REF!</v>
      </c>
      <c r="E32" s="57" t="e">
        <f>'Entrada de Dados'!#REF!</f>
        <v>#REF!</v>
      </c>
      <c r="F32" s="57" t="e">
        <f>'Entrada de Dados'!#REF!</f>
        <v>#REF!</v>
      </c>
      <c r="G32" s="57" t="e">
        <f>'Entrada de Dados'!#REF!</f>
        <v>#REF!</v>
      </c>
      <c r="H32" s="57" t="e">
        <f>'Entrada de Dados'!#REF!</f>
        <v>#REF!</v>
      </c>
      <c r="I32" s="57" t="e">
        <f>'Entrada de Dados'!#REF!</f>
        <v>#REF!</v>
      </c>
      <c r="J32" s="57" t="e">
        <f>'Entrada de Dados'!#REF!</f>
        <v>#REF!</v>
      </c>
      <c r="K32" s="57" t="e">
        <f>'Entrada de Dados'!#REF!</f>
        <v>#REF!</v>
      </c>
      <c r="L32" s="57" t="e">
        <f>'Entrada de Dados'!#REF!</f>
        <v>#REF!</v>
      </c>
      <c r="M32" s="57" t="e">
        <f>'Entrada de Dados'!#REF!</f>
        <v>#REF!</v>
      </c>
      <c r="N32" s="57" t="e">
        <f>'Entrada de Dados'!#REF!</f>
        <v>#REF!</v>
      </c>
      <c r="P32" s="106" t="e">
        <f>IF('Entrada de Dados'!#REF!=0,"",'Entrada de Dados'!#REF!)</f>
        <v>#REF!</v>
      </c>
      <c r="R32" s="100" t="e">
        <f>'Entrada de Dados'!#REF!</f>
        <v>#REF!</v>
      </c>
      <c r="S32" s="112" t="e">
        <f>'Entrada de Dados'!#REF!</f>
        <v>#REF!</v>
      </c>
    </row>
    <row r="33" spans="1:19" ht="15" x14ac:dyDescent="0.25">
      <c r="A33" s="56" t="e">
        <f>'Entrada de Dados'!#REF!</f>
        <v>#REF!</v>
      </c>
      <c r="B33" s="56" t="e">
        <f>'Entrada de Dados'!#REF!</f>
        <v>#REF!</v>
      </c>
      <c r="C33" s="56" t="e">
        <f>'Entrada de Dados'!#REF!</f>
        <v>#REF!</v>
      </c>
      <c r="D33" s="59" t="e">
        <f>'Entrada de Dados'!#REF!</f>
        <v>#REF!</v>
      </c>
      <c r="E33" s="57" t="e">
        <f>'Entrada de Dados'!#REF!</f>
        <v>#REF!</v>
      </c>
      <c r="F33" s="57" t="e">
        <f>'Entrada de Dados'!#REF!</f>
        <v>#REF!</v>
      </c>
      <c r="G33" s="57" t="e">
        <f>'Entrada de Dados'!#REF!</f>
        <v>#REF!</v>
      </c>
      <c r="H33" s="57" t="e">
        <f>'Entrada de Dados'!#REF!</f>
        <v>#REF!</v>
      </c>
      <c r="I33" s="57" t="e">
        <f>'Entrada de Dados'!#REF!</f>
        <v>#REF!</v>
      </c>
      <c r="J33" s="57" t="e">
        <f>'Entrada de Dados'!#REF!</f>
        <v>#REF!</v>
      </c>
      <c r="K33" s="57" t="e">
        <f>'Entrada de Dados'!#REF!</f>
        <v>#REF!</v>
      </c>
      <c r="L33" s="57" t="e">
        <f>'Entrada de Dados'!#REF!</f>
        <v>#REF!</v>
      </c>
      <c r="M33" s="57" t="e">
        <f>'Entrada de Dados'!#REF!</f>
        <v>#REF!</v>
      </c>
      <c r="N33" s="57" t="e">
        <f>'Entrada de Dados'!#REF!</f>
        <v>#REF!</v>
      </c>
      <c r="P33" s="106" t="e">
        <f>IF('Entrada de Dados'!#REF!=0,"",'Entrada de Dados'!#REF!)</f>
        <v>#REF!</v>
      </c>
      <c r="R33" s="100" t="e">
        <f>'Entrada de Dados'!#REF!</f>
        <v>#REF!</v>
      </c>
      <c r="S33" s="112" t="e">
        <f>'Entrada de Dados'!#REF!</f>
        <v>#REF!</v>
      </c>
    </row>
    <row r="34" spans="1:19" ht="15" x14ac:dyDescent="0.25">
      <c r="A34" s="56">
        <f>'Entrada de Dados'!A17</f>
        <v>111020</v>
      </c>
      <c r="B34" s="56" t="str">
        <f>'Entrada de Dados'!D17</f>
        <v>524820020009207</v>
      </c>
      <c r="C34" s="56">
        <f>'Entrada de Dados'!E17</f>
        <v>7896226109503</v>
      </c>
      <c r="D34" s="59" t="str">
        <f>'Entrada de Dados'!G17</f>
        <v xml:space="preserve">MAGNEN B6 COMP REVESTIDO CAIXA 60 </v>
      </c>
      <c r="E34" s="57">
        <f>'Entrada de Dados'!H17</f>
        <v>143.33000000000001</v>
      </c>
      <c r="F34" s="57">
        <f>'Entrada de Dados'!I17</f>
        <v>191.46</v>
      </c>
      <c r="G34" s="57">
        <f>'Entrada de Dados'!J17</f>
        <v>153.26</v>
      </c>
      <c r="H34" s="57">
        <f>'Entrada de Dados'!K17</f>
        <v>204.29</v>
      </c>
      <c r="I34" s="57">
        <f>'Entrada de Dados'!N17</f>
        <v>155.43</v>
      </c>
      <c r="J34" s="57">
        <f>'Entrada de Dados'!O17</f>
        <v>207.09</v>
      </c>
      <c r="K34" s="57" t="e">
        <f>'Entrada de Dados'!#REF!</f>
        <v>#REF!</v>
      </c>
      <c r="L34" s="57" t="e">
        <f>'Entrada de Dados'!#REF!</f>
        <v>#REF!</v>
      </c>
      <c r="M34" s="57">
        <f>'Entrada de Dados'!X17</f>
        <v>135.05000000000001</v>
      </c>
      <c r="N34" s="57">
        <f>'Entrada de Dados'!Y17</f>
        <v>186.7</v>
      </c>
      <c r="P34" s="106" t="e">
        <f>IF('Entrada de Dados'!#REF!=0,"",'Entrada de Dados'!#REF!)</f>
        <v>#REF!</v>
      </c>
      <c r="R34" s="99" t="e">
        <f>'Entrada de Dados'!#REF!</f>
        <v>#REF!</v>
      </c>
      <c r="S34" s="111" t="e">
        <f>'Entrada de Dados'!#REF!</f>
        <v>#REF!</v>
      </c>
    </row>
    <row r="35" spans="1:19" ht="15" x14ac:dyDescent="0.25">
      <c r="A35" s="56">
        <f>'Entrada de Dados'!A18</f>
        <v>110296</v>
      </c>
      <c r="B35" s="56" t="str">
        <f>'Entrada de Dados'!D18</f>
        <v>524820080010807</v>
      </c>
      <c r="C35" s="56">
        <f>'Entrada de Dados'!E18</f>
        <v>7896226102931</v>
      </c>
      <c r="D35" s="59" t="str">
        <f>'Entrada de Dados'!G18</f>
        <v xml:space="preserve">MAGNEN B6 COMP REVESTIDO CAIXA 10 </v>
      </c>
      <c r="E35" s="57">
        <f>'Entrada de Dados'!H18</f>
        <v>28.71</v>
      </c>
      <c r="F35" s="57">
        <f>'Entrada de Dados'!I18</f>
        <v>38.36</v>
      </c>
      <c r="G35" s="57">
        <f>'Entrada de Dados'!J18</f>
        <v>30.72</v>
      </c>
      <c r="H35" s="57">
        <f>'Entrada de Dados'!K18</f>
        <v>40.93</v>
      </c>
      <c r="I35" s="57">
        <f>'Entrada de Dados'!N18</f>
        <v>31.15</v>
      </c>
      <c r="J35" s="57">
        <f>'Entrada de Dados'!O18</f>
        <v>41.49</v>
      </c>
      <c r="K35" s="57" t="e">
        <f>'Entrada de Dados'!#REF!</f>
        <v>#REF!</v>
      </c>
      <c r="L35" s="57" t="e">
        <f>'Entrada de Dados'!#REF!</f>
        <v>#REF!</v>
      </c>
      <c r="M35" s="57">
        <f>'Entrada de Dados'!X18</f>
        <v>27.06</v>
      </c>
      <c r="N35" s="57">
        <f>'Entrada de Dados'!Y18</f>
        <v>37.4</v>
      </c>
      <c r="P35" s="106" t="e">
        <f>IF('Entrada de Dados'!#REF!=0,"",'Entrada de Dados'!#REF!)</f>
        <v>#REF!</v>
      </c>
      <c r="R35" s="99" t="e">
        <f>'Entrada de Dados'!#REF!</f>
        <v>#REF!</v>
      </c>
      <c r="S35" s="111" t="e">
        <f>'Entrada de Dados'!#REF!</f>
        <v>#REF!</v>
      </c>
    </row>
    <row r="36" spans="1:19" ht="15" x14ac:dyDescent="0.25">
      <c r="A36" s="58">
        <f>'Entrada de Dados'!A19</f>
        <v>110214</v>
      </c>
      <c r="B36" s="58" t="str">
        <f>'Entrada de Dados'!D19</f>
        <v>524820070010707</v>
      </c>
      <c r="C36" s="58">
        <f>'Entrada de Dados'!E19</f>
        <v>7896226100128</v>
      </c>
      <c r="D36" s="60" t="str">
        <f>'Entrada de Dados'!G19</f>
        <v>MONALESS 600 MG COM 10 CAPSULAS</v>
      </c>
      <c r="E36" s="57">
        <f>'Entrada de Dados'!H19</f>
        <v>27.14</v>
      </c>
      <c r="F36" s="57">
        <f>'Entrada de Dados'!I19</f>
        <v>36.26</v>
      </c>
      <c r="G36" s="57">
        <f>'Entrada de Dados'!J19</f>
        <v>29.03</v>
      </c>
      <c r="H36" s="57">
        <f>'Entrada de Dados'!K19</f>
        <v>38.700000000000003</v>
      </c>
      <c r="I36" s="57">
        <f>'Entrada de Dados'!N19</f>
        <v>29.43</v>
      </c>
      <c r="J36" s="57">
        <f>'Entrada de Dados'!O19</f>
        <v>39.21</v>
      </c>
      <c r="K36" s="57" t="e">
        <f>'Entrada de Dados'!#REF!</f>
        <v>#REF!</v>
      </c>
      <c r="L36" s="57" t="e">
        <f>'Entrada de Dados'!#REF!</f>
        <v>#REF!</v>
      </c>
      <c r="M36" s="57">
        <f>'Entrada de Dados'!X19</f>
        <v>25.58</v>
      </c>
      <c r="N36" s="57">
        <f>'Entrada de Dados'!Y19</f>
        <v>35.369999999999997</v>
      </c>
      <c r="P36" s="106" t="e">
        <f>IF('Entrada de Dados'!#REF!=0,"",'Entrada de Dados'!#REF!)</f>
        <v>#REF!</v>
      </c>
      <c r="R36" s="99" t="e">
        <f>'Entrada de Dados'!#REF!</f>
        <v>#REF!</v>
      </c>
      <c r="S36" s="111" t="e">
        <f>'Entrada de Dados'!#REF!</f>
        <v>#REF!</v>
      </c>
    </row>
    <row r="37" spans="1:19" ht="15" x14ac:dyDescent="0.25">
      <c r="A37" s="58">
        <f>'Entrada de Dados'!A20</f>
        <v>110213</v>
      </c>
      <c r="B37" s="58" t="str">
        <f>'Entrada de Dados'!D20</f>
        <v>524820070010507</v>
      </c>
      <c r="C37" s="58">
        <f>'Entrada de Dados'!E20</f>
        <v>7896226102139</v>
      </c>
      <c r="D37" s="60" t="str">
        <f>'Entrada de Dados'!G20</f>
        <v>MONALESS 600 MG COM 30 CAPSULAS</v>
      </c>
      <c r="E37" s="57">
        <f>'Entrada de Dados'!H20</f>
        <v>69.760000000000005</v>
      </c>
      <c r="F37" s="57">
        <f>'Entrada de Dados'!I20</f>
        <v>93.18</v>
      </c>
      <c r="G37" s="57">
        <f>'Entrada de Dados'!J20</f>
        <v>74.599999999999994</v>
      </c>
      <c r="H37" s="57">
        <f>'Entrada de Dados'!K20</f>
        <v>99.44</v>
      </c>
      <c r="I37" s="57">
        <f>'Entrada de Dados'!N20</f>
        <v>75.650000000000006</v>
      </c>
      <c r="J37" s="57">
        <f>'Entrada de Dados'!O20</f>
        <v>100.79</v>
      </c>
      <c r="K37" s="57" t="e">
        <f>'Entrada de Dados'!#REF!</f>
        <v>#REF!</v>
      </c>
      <c r="L37" s="57" t="e">
        <f>'Entrada de Dados'!#REF!</f>
        <v>#REF!</v>
      </c>
      <c r="M37" s="57">
        <f>'Entrada de Dados'!X20</f>
        <v>65.73</v>
      </c>
      <c r="N37" s="57">
        <f>'Entrada de Dados'!Y20</f>
        <v>90.87</v>
      </c>
      <c r="P37" s="106" t="e">
        <f>IF('Entrada de Dados'!#REF!=0,"",'Entrada de Dados'!#REF!)</f>
        <v>#REF!</v>
      </c>
      <c r="R37" s="99" t="e">
        <f>'Entrada de Dados'!#REF!</f>
        <v>#REF!</v>
      </c>
      <c r="S37" s="111" t="e">
        <f>'Entrada de Dados'!#REF!</f>
        <v>#REF!</v>
      </c>
    </row>
    <row r="38" spans="1:19" ht="15" x14ac:dyDescent="0.25">
      <c r="A38" s="56">
        <f>'Entrada de Dados'!A21</f>
        <v>110209</v>
      </c>
      <c r="B38" s="56" t="str">
        <f>'Entrada de Dados'!D21</f>
        <v>524820070010607</v>
      </c>
      <c r="C38" s="56">
        <f>'Entrada de Dados'!E21</f>
        <v>7896226102092</v>
      </c>
      <c r="D38" s="59" t="str">
        <f>'Entrada de Dados'!G21</f>
        <v>MONALESS 600 MG COM 60 CAPSULAS</v>
      </c>
      <c r="E38" s="57">
        <f>'Entrada de Dados'!H21</f>
        <v>107.98</v>
      </c>
      <c r="F38" s="57">
        <f>'Entrada de Dados'!I21</f>
        <v>144.24</v>
      </c>
      <c r="G38" s="57">
        <f>'Entrada de Dados'!J21</f>
        <v>115.47</v>
      </c>
      <c r="H38" s="57">
        <f>'Entrada de Dados'!K21</f>
        <v>153.91</v>
      </c>
      <c r="I38" s="57">
        <f>'Entrada de Dados'!N21</f>
        <v>117.09</v>
      </c>
      <c r="J38" s="57">
        <f>'Entrada de Dados'!O21</f>
        <v>156.01</v>
      </c>
      <c r="K38" s="57" t="e">
        <f>'Entrada de Dados'!#REF!</f>
        <v>#REF!</v>
      </c>
      <c r="L38" s="57" t="e">
        <f>'Entrada de Dados'!#REF!</f>
        <v>#REF!</v>
      </c>
      <c r="M38" s="57">
        <f>'Entrada de Dados'!X21</f>
        <v>101.74</v>
      </c>
      <c r="N38" s="57">
        <f>'Entrada de Dados'!Y21</f>
        <v>140.66</v>
      </c>
      <c r="P38" s="106" t="e">
        <f>IF('Entrada de Dados'!#REF!=0,"",'Entrada de Dados'!#REF!)</f>
        <v>#REF!</v>
      </c>
      <c r="R38" s="99" t="e">
        <f>'Entrada de Dados'!#REF!</f>
        <v>#REF!</v>
      </c>
      <c r="S38" s="111" t="e">
        <f>'Entrada de Dados'!#REF!</f>
        <v>#REF!</v>
      </c>
    </row>
    <row r="39" spans="1:19" ht="15" x14ac:dyDescent="0.25">
      <c r="A39" s="56" t="e">
        <f>'Entrada de Dados'!#REF!</f>
        <v>#REF!</v>
      </c>
      <c r="B39" s="56" t="e">
        <f>'Entrada de Dados'!#REF!</f>
        <v>#REF!</v>
      </c>
      <c r="C39" s="56" t="e">
        <f>'Entrada de Dados'!#REF!</f>
        <v>#REF!</v>
      </c>
      <c r="D39" s="59" t="e">
        <f>'Entrada de Dados'!#REF!</f>
        <v>#REF!</v>
      </c>
      <c r="E39" s="57" t="e">
        <f>'Entrada de Dados'!#REF!</f>
        <v>#REF!</v>
      </c>
      <c r="F39" s="57" t="e">
        <f>'Entrada de Dados'!#REF!</f>
        <v>#REF!</v>
      </c>
      <c r="G39" s="57" t="e">
        <f>'Entrada de Dados'!#REF!</f>
        <v>#REF!</v>
      </c>
      <c r="H39" s="57" t="e">
        <f>'Entrada de Dados'!#REF!</f>
        <v>#REF!</v>
      </c>
      <c r="I39" s="57" t="e">
        <f>'Entrada de Dados'!#REF!</f>
        <v>#REF!</v>
      </c>
      <c r="J39" s="57" t="e">
        <f>'Entrada de Dados'!#REF!</f>
        <v>#REF!</v>
      </c>
      <c r="K39" s="57" t="e">
        <f>'Entrada de Dados'!#REF!</f>
        <v>#REF!</v>
      </c>
      <c r="L39" s="57" t="e">
        <f>'Entrada de Dados'!#REF!</f>
        <v>#REF!</v>
      </c>
      <c r="M39" s="57" t="e">
        <f>'Entrada de Dados'!#REF!</f>
        <v>#REF!</v>
      </c>
      <c r="N39" s="57" t="e">
        <f>'Entrada de Dados'!#REF!</f>
        <v>#REF!</v>
      </c>
      <c r="P39" s="106" t="e">
        <f>IF('Entrada de Dados'!#REF!=0,"",'Entrada de Dados'!#REF!)</f>
        <v>#REF!</v>
      </c>
      <c r="R39" s="100" t="e">
        <f>'Entrada de Dados'!#REF!</f>
        <v>#REF!</v>
      </c>
      <c r="S39" s="112" t="e">
        <f>'Entrada de Dados'!#REF!</f>
        <v>#REF!</v>
      </c>
    </row>
    <row r="40" spans="1:19" ht="15" x14ac:dyDescent="0.25">
      <c r="A40" s="56" t="e">
        <f>'Entrada de Dados'!#REF!</f>
        <v>#REF!</v>
      </c>
      <c r="B40" s="56" t="e">
        <f>'Entrada de Dados'!#REF!</f>
        <v>#REF!</v>
      </c>
      <c r="C40" s="56" t="e">
        <f>'Entrada de Dados'!#REF!</f>
        <v>#REF!</v>
      </c>
      <c r="D40" s="59" t="e">
        <f>'Entrada de Dados'!#REF!</f>
        <v>#REF!</v>
      </c>
      <c r="E40" s="57" t="e">
        <f>'Entrada de Dados'!#REF!</f>
        <v>#REF!</v>
      </c>
      <c r="F40" s="57" t="e">
        <f>'Entrada de Dados'!#REF!</f>
        <v>#REF!</v>
      </c>
      <c r="G40" s="57" t="e">
        <f>'Entrada de Dados'!#REF!</f>
        <v>#REF!</v>
      </c>
      <c r="H40" s="57" t="e">
        <f>'Entrada de Dados'!#REF!</f>
        <v>#REF!</v>
      </c>
      <c r="I40" s="57" t="e">
        <f>'Entrada de Dados'!#REF!</f>
        <v>#REF!</v>
      </c>
      <c r="J40" s="57" t="e">
        <f>'Entrada de Dados'!#REF!</f>
        <v>#REF!</v>
      </c>
      <c r="K40" s="57" t="e">
        <f>'Entrada de Dados'!#REF!</f>
        <v>#REF!</v>
      </c>
      <c r="L40" s="57" t="e">
        <f>'Entrada de Dados'!#REF!</f>
        <v>#REF!</v>
      </c>
      <c r="M40" s="57" t="e">
        <f>'Entrada de Dados'!#REF!</f>
        <v>#REF!</v>
      </c>
      <c r="N40" s="57" t="e">
        <f>'Entrada de Dados'!#REF!</f>
        <v>#REF!</v>
      </c>
      <c r="P40" s="106" t="e">
        <f>IF('Entrada de Dados'!#REF!=0,"",'Entrada de Dados'!#REF!)</f>
        <v>#REF!</v>
      </c>
      <c r="R40" s="101" t="e">
        <f>'Entrada de Dados'!#REF!</f>
        <v>#REF!</v>
      </c>
      <c r="S40" s="113" t="e">
        <f>'Entrada de Dados'!#REF!</f>
        <v>#REF!</v>
      </c>
    </row>
    <row r="41" spans="1:19" ht="15" x14ac:dyDescent="0.25">
      <c r="A41" s="56" t="e">
        <f>'Entrada de Dados'!#REF!</f>
        <v>#REF!</v>
      </c>
      <c r="B41" s="56" t="e">
        <f>'Entrada de Dados'!#REF!</f>
        <v>#REF!</v>
      </c>
      <c r="C41" s="56" t="e">
        <f>'Entrada de Dados'!#REF!</f>
        <v>#REF!</v>
      </c>
      <c r="D41" s="59" t="e">
        <f>'Entrada de Dados'!#REF!</f>
        <v>#REF!</v>
      </c>
      <c r="E41" s="57" t="e">
        <f>'Entrada de Dados'!#REF!</f>
        <v>#REF!</v>
      </c>
      <c r="F41" s="57" t="e">
        <f>'Entrada de Dados'!#REF!</f>
        <v>#REF!</v>
      </c>
      <c r="G41" s="57" t="e">
        <f>'Entrada de Dados'!#REF!</f>
        <v>#REF!</v>
      </c>
      <c r="H41" s="57" t="e">
        <f>'Entrada de Dados'!#REF!</f>
        <v>#REF!</v>
      </c>
      <c r="I41" s="57" t="e">
        <f>'Entrada de Dados'!#REF!</f>
        <v>#REF!</v>
      </c>
      <c r="J41" s="57" t="e">
        <f>'Entrada de Dados'!#REF!</f>
        <v>#REF!</v>
      </c>
      <c r="K41" s="57" t="e">
        <f>'Entrada de Dados'!#REF!</f>
        <v>#REF!</v>
      </c>
      <c r="L41" s="57" t="e">
        <f>'Entrada de Dados'!#REF!</f>
        <v>#REF!</v>
      </c>
      <c r="M41" s="57" t="e">
        <f>'Entrada de Dados'!#REF!</f>
        <v>#REF!</v>
      </c>
      <c r="N41" s="57" t="e">
        <f>'Entrada de Dados'!#REF!</f>
        <v>#REF!</v>
      </c>
      <c r="P41" s="106" t="e">
        <f>IF('Entrada de Dados'!#REF!=0,"",'Entrada de Dados'!#REF!)</f>
        <v>#REF!</v>
      </c>
      <c r="R41" s="100" t="e">
        <f>'Entrada de Dados'!#REF!</f>
        <v>#REF!</v>
      </c>
      <c r="S41" s="112" t="e">
        <f>'Entrada de Dados'!#REF!</f>
        <v>#REF!</v>
      </c>
    </row>
    <row r="42" spans="1:19" ht="15" x14ac:dyDescent="0.25">
      <c r="A42" s="56" t="e">
        <f>'Entrada de Dados'!#REF!</f>
        <v>#REF!</v>
      </c>
      <c r="B42" s="56" t="e">
        <f>'Entrada de Dados'!#REF!</f>
        <v>#REF!</v>
      </c>
      <c r="C42" s="56" t="e">
        <f>'Entrada de Dados'!#REF!</f>
        <v>#REF!</v>
      </c>
      <c r="D42" s="59" t="e">
        <f>'Entrada de Dados'!#REF!</f>
        <v>#REF!</v>
      </c>
      <c r="E42" s="57" t="e">
        <f>'Entrada de Dados'!#REF!</f>
        <v>#REF!</v>
      </c>
      <c r="F42" s="57" t="e">
        <f>'Entrada de Dados'!#REF!</f>
        <v>#REF!</v>
      </c>
      <c r="G42" s="57" t="e">
        <f>'Entrada de Dados'!#REF!</f>
        <v>#REF!</v>
      </c>
      <c r="H42" s="57" t="e">
        <f>'Entrada de Dados'!#REF!</f>
        <v>#REF!</v>
      </c>
      <c r="I42" s="57" t="e">
        <f>'Entrada de Dados'!#REF!</f>
        <v>#REF!</v>
      </c>
      <c r="J42" s="57" t="e">
        <f>'Entrada de Dados'!#REF!</f>
        <v>#REF!</v>
      </c>
      <c r="K42" s="57" t="e">
        <f>'Entrada de Dados'!#REF!</f>
        <v>#REF!</v>
      </c>
      <c r="L42" s="57" t="e">
        <f>'Entrada de Dados'!#REF!</f>
        <v>#REF!</v>
      </c>
      <c r="M42" s="57" t="e">
        <f>'Entrada de Dados'!#REF!</f>
        <v>#REF!</v>
      </c>
      <c r="N42" s="57" t="e">
        <f>'Entrada de Dados'!#REF!</f>
        <v>#REF!</v>
      </c>
      <c r="P42" s="106" t="e">
        <f>IF('Entrada de Dados'!#REF!=0,"",'Entrada de Dados'!#REF!)</f>
        <v>#REF!</v>
      </c>
      <c r="R42" s="100" t="e">
        <f>'Entrada de Dados'!#REF!</f>
        <v>#REF!</v>
      </c>
      <c r="S42" s="112" t="e">
        <f>'Entrada de Dados'!#REF!</f>
        <v>#REF!</v>
      </c>
    </row>
    <row r="43" spans="1:19" ht="15" x14ac:dyDescent="0.25">
      <c r="A43" s="56" t="e">
        <f>'Entrada de Dados'!#REF!</f>
        <v>#REF!</v>
      </c>
      <c r="B43" s="56" t="e">
        <f>'Entrada de Dados'!#REF!</f>
        <v>#REF!</v>
      </c>
      <c r="C43" s="56" t="e">
        <f>'Entrada de Dados'!#REF!</f>
        <v>#REF!</v>
      </c>
      <c r="D43" s="59" t="e">
        <f>'Entrada de Dados'!#REF!</f>
        <v>#REF!</v>
      </c>
      <c r="E43" s="57" t="e">
        <f>'Entrada de Dados'!#REF!</f>
        <v>#REF!</v>
      </c>
      <c r="F43" s="57" t="e">
        <f>'Entrada de Dados'!#REF!</f>
        <v>#REF!</v>
      </c>
      <c r="G43" s="57" t="e">
        <f>'Entrada de Dados'!#REF!</f>
        <v>#REF!</v>
      </c>
      <c r="H43" s="57" t="e">
        <f>'Entrada de Dados'!#REF!</f>
        <v>#REF!</v>
      </c>
      <c r="I43" s="57" t="e">
        <f>'Entrada de Dados'!#REF!</f>
        <v>#REF!</v>
      </c>
      <c r="J43" s="57" t="e">
        <f>'Entrada de Dados'!#REF!</f>
        <v>#REF!</v>
      </c>
      <c r="K43" s="57" t="e">
        <f>'Entrada de Dados'!#REF!</f>
        <v>#REF!</v>
      </c>
      <c r="L43" s="57" t="e">
        <f>'Entrada de Dados'!#REF!</f>
        <v>#REF!</v>
      </c>
      <c r="M43" s="57" t="e">
        <f>'Entrada de Dados'!#REF!</f>
        <v>#REF!</v>
      </c>
      <c r="N43" s="57" t="e">
        <f>'Entrada de Dados'!#REF!</f>
        <v>#REF!</v>
      </c>
      <c r="P43" s="106" t="e">
        <f>IF('Entrada de Dados'!#REF!=0,"",'Entrada de Dados'!#REF!)</f>
        <v>#REF!</v>
      </c>
      <c r="R43" s="101" t="e">
        <f>'Entrada de Dados'!#REF!</f>
        <v>#REF!</v>
      </c>
      <c r="S43" s="113" t="e">
        <f>'Entrada de Dados'!#REF!</f>
        <v>#REF!</v>
      </c>
    </row>
    <row r="44" spans="1:19" ht="15" x14ac:dyDescent="0.25">
      <c r="A44" s="56">
        <f>'Entrada de Dados'!A23</f>
        <v>110281</v>
      </c>
      <c r="B44" s="56" t="str">
        <f>'Entrada de Dados'!D23</f>
        <v>524820010008807</v>
      </c>
      <c r="C44" s="56">
        <f>'Entrada de Dados'!E23</f>
        <v>7896226102818</v>
      </c>
      <c r="D44" s="59" t="str">
        <f>'Entrada de Dados'!G23</f>
        <v>PASALIX BL CAIXA 20 COMPRIMIDOS</v>
      </c>
      <c r="E44" s="57">
        <f>'Entrada de Dados'!H23</f>
        <v>38.51</v>
      </c>
      <c r="F44" s="57">
        <f>'Entrada de Dados'!I23</f>
        <v>51.43</v>
      </c>
      <c r="G44" s="57">
        <f>'Entrada de Dados'!J23</f>
        <v>41.17</v>
      </c>
      <c r="H44" s="57">
        <f>'Entrada de Dados'!K23</f>
        <v>54.88</v>
      </c>
      <c r="I44" s="57">
        <f>'Entrada de Dados'!N23</f>
        <v>41.75</v>
      </c>
      <c r="J44" s="57">
        <f>'Entrada de Dados'!O23</f>
        <v>55.63</v>
      </c>
      <c r="K44" s="57" t="e">
        <f>'Entrada de Dados'!#REF!</f>
        <v>#REF!</v>
      </c>
      <c r="L44" s="57" t="e">
        <f>'Entrada de Dados'!#REF!</f>
        <v>#REF!</v>
      </c>
      <c r="M44" s="57">
        <f>'Entrada de Dados'!X23</f>
        <v>36.28</v>
      </c>
      <c r="N44" s="57">
        <f>'Entrada de Dados'!Y23</f>
        <v>50.16</v>
      </c>
      <c r="P44" s="106" t="e">
        <f>IF('Entrada de Dados'!#REF!=0,"",'Entrada de Dados'!#REF!)</f>
        <v>#REF!</v>
      </c>
      <c r="R44" s="100" t="e">
        <f>'Entrada de Dados'!#REF!</f>
        <v>#REF!</v>
      </c>
      <c r="S44" s="112" t="e">
        <f>'Entrada de Dados'!#REF!</f>
        <v>#REF!</v>
      </c>
    </row>
    <row r="45" spans="1:19" ht="15" x14ac:dyDescent="0.25">
      <c r="A45" s="56" t="e">
        <f>'Entrada de Dados'!#REF!</f>
        <v>#REF!</v>
      </c>
      <c r="B45" s="56" t="e">
        <f>'Entrada de Dados'!#REF!</f>
        <v>#REF!</v>
      </c>
      <c r="C45" s="56" t="e">
        <f>'Entrada de Dados'!#REF!</f>
        <v>#REF!</v>
      </c>
      <c r="D45" s="59" t="e">
        <f>'Entrada de Dados'!#REF!</f>
        <v>#REF!</v>
      </c>
      <c r="E45" s="57" t="e">
        <f>'Entrada de Dados'!#REF!</f>
        <v>#REF!</v>
      </c>
      <c r="F45" s="57" t="e">
        <f>'Entrada de Dados'!#REF!</f>
        <v>#REF!</v>
      </c>
      <c r="G45" s="57" t="e">
        <f>'Entrada de Dados'!#REF!</f>
        <v>#REF!</v>
      </c>
      <c r="H45" s="57" t="e">
        <f>'Entrada de Dados'!#REF!</f>
        <v>#REF!</v>
      </c>
      <c r="I45" s="57" t="e">
        <f>'Entrada de Dados'!#REF!</f>
        <v>#REF!</v>
      </c>
      <c r="J45" s="57" t="e">
        <f>'Entrada de Dados'!#REF!</f>
        <v>#REF!</v>
      </c>
      <c r="K45" s="57" t="e">
        <f>'Entrada de Dados'!#REF!</f>
        <v>#REF!</v>
      </c>
      <c r="L45" s="57" t="e">
        <f>'Entrada de Dados'!#REF!</f>
        <v>#REF!</v>
      </c>
      <c r="M45" s="57" t="e">
        <f>'Entrada de Dados'!#REF!</f>
        <v>#REF!</v>
      </c>
      <c r="N45" s="57" t="e">
        <f>'Entrada de Dados'!#REF!</f>
        <v>#REF!</v>
      </c>
      <c r="P45" s="106" t="e">
        <f>IF('Entrada de Dados'!#REF!=0,"",'Entrada de Dados'!#REF!)</f>
        <v>#REF!</v>
      </c>
      <c r="R45" s="100" t="e">
        <f>'Entrada de Dados'!#REF!</f>
        <v>#REF!</v>
      </c>
      <c r="S45" s="112" t="e">
        <f>'Entrada de Dados'!#REF!</f>
        <v>#REF!</v>
      </c>
    </row>
    <row r="46" spans="1:19" ht="15" x14ac:dyDescent="0.25">
      <c r="A46" s="56">
        <f>'Entrada de Dados'!A31</f>
        <v>110302</v>
      </c>
      <c r="B46" s="56" t="str">
        <f>'Entrada de Dados'!D31</f>
        <v>524820070010307</v>
      </c>
      <c r="C46" s="56">
        <f>'Entrada de Dados'!E31</f>
        <v>7896226103020</v>
      </c>
      <c r="D46" s="59" t="str">
        <f>'Entrada de Dados'!G31</f>
        <v>PERMEAR 300MG COMPRIMIDOS CAIXA 20</v>
      </c>
      <c r="E46" s="57">
        <f>'Entrada de Dados'!H31</f>
        <v>113.85</v>
      </c>
      <c r="F46" s="57">
        <f>'Entrada de Dados'!I31</f>
        <v>152.09</v>
      </c>
      <c r="G46" s="57">
        <f>'Entrada de Dados'!J31</f>
        <v>121.75</v>
      </c>
      <c r="H46" s="57">
        <f>'Entrada de Dados'!K31</f>
        <v>162.29</v>
      </c>
      <c r="I46" s="57">
        <f>'Entrada de Dados'!N31</f>
        <v>123.47</v>
      </c>
      <c r="J46" s="57">
        <f>'Entrada de Dados'!O31</f>
        <v>164.5</v>
      </c>
      <c r="K46" s="57" t="e">
        <f>'Entrada de Dados'!#REF!</f>
        <v>#REF!</v>
      </c>
      <c r="L46" s="57" t="e">
        <f>'Entrada de Dados'!#REF!</f>
        <v>#REF!</v>
      </c>
      <c r="M46" s="57">
        <f>'Entrada de Dados'!X31</f>
        <v>107.28</v>
      </c>
      <c r="N46" s="57">
        <f>'Entrada de Dados'!Y31</f>
        <v>148.31</v>
      </c>
      <c r="P46" s="106" t="e">
        <f>IF('Entrada de Dados'!#REF!=0,"",'Entrada de Dados'!#REF!)</f>
        <v>#REF!</v>
      </c>
      <c r="R46" s="99" t="e">
        <f>'Entrada de Dados'!#REF!</f>
        <v>#REF!</v>
      </c>
      <c r="S46" s="111" t="e">
        <f>'Entrada de Dados'!#REF!</f>
        <v>#REF!</v>
      </c>
    </row>
    <row r="47" spans="1:19" ht="15" x14ac:dyDescent="0.25">
      <c r="A47" s="61">
        <f>'Entrada de Dados'!A32</f>
        <v>110303</v>
      </c>
      <c r="B47" s="61" t="str">
        <f>'Entrada de Dados'!D32</f>
        <v>524820070010407</v>
      </c>
      <c r="C47" s="61">
        <f>'Entrada de Dados'!E32</f>
        <v>7896226103037</v>
      </c>
      <c r="D47" s="59" t="str">
        <f>'Entrada de Dados'!G32</f>
        <v>PERMEAR 300MG COMPRIMIDOS CAIXA 30</v>
      </c>
      <c r="E47" s="62">
        <f>'Entrada de Dados'!H32</f>
        <v>157.22999999999999</v>
      </c>
      <c r="F47" s="62">
        <f>'Entrada de Dados'!I32</f>
        <v>210.04</v>
      </c>
      <c r="G47" s="62">
        <f>'Entrada de Dados'!J32</f>
        <v>168.14</v>
      </c>
      <c r="H47" s="62">
        <f>'Entrada de Dados'!K32</f>
        <v>224.12</v>
      </c>
      <c r="I47" s="62">
        <f>'Entrada de Dados'!N32</f>
        <v>170.5</v>
      </c>
      <c r="J47" s="62">
        <f>'Entrada de Dados'!O32</f>
        <v>227.16</v>
      </c>
      <c r="K47" s="62" t="e">
        <f>'Entrada de Dados'!#REF!</f>
        <v>#REF!</v>
      </c>
      <c r="L47" s="62" t="e">
        <f>'Entrada de Dados'!#REF!</f>
        <v>#REF!</v>
      </c>
      <c r="M47" s="62">
        <f>'Entrada de Dados'!X32</f>
        <v>148.15</v>
      </c>
      <c r="N47" s="62">
        <f>'Entrada de Dados'!Y32</f>
        <v>204.81</v>
      </c>
      <c r="P47" s="106" t="e">
        <f>IF('Entrada de Dados'!#REF!=0,"",'Entrada de Dados'!#REF!)</f>
        <v>#REF!</v>
      </c>
      <c r="R47" s="100" t="e">
        <f>'Entrada de Dados'!#REF!</f>
        <v>#REF!</v>
      </c>
      <c r="S47" s="112" t="e">
        <f>'Entrada de Dados'!#REF!</f>
        <v>#REF!</v>
      </c>
    </row>
    <row r="48" spans="1:19" ht="15" x14ac:dyDescent="0.25">
      <c r="A48" s="56" t="e">
        <f>'Entrada de Dados'!#REF!</f>
        <v>#REF!</v>
      </c>
      <c r="B48" s="56" t="e">
        <f>'Entrada de Dados'!#REF!</f>
        <v>#REF!</v>
      </c>
      <c r="C48" s="56" t="e">
        <f>'Entrada de Dados'!#REF!</f>
        <v>#REF!</v>
      </c>
      <c r="D48" s="59" t="e">
        <f>'Entrada de Dados'!#REF!</f>
        <v>#REF!</v>
      </c>
      <c r="E48" s="57" t="e">
        <f>'Entrada de Dados'!#REF!</f>
        <v>#REF!</v>
      </c>
      <c r="F48" s="57" t="e">
        <f>'Entrada de Dados'!#REF!</f>
        <v>#REF!</v>
      </c>
      <c r="G48" s="57" t="e">
        <f>'Entrada de Dados'!#REF!</f>
        <v>#REF!</v>
      </c>
      <c r="H48" s="57" t="e">
        <f>'Entrada de Dados'!#REF!</f>
        <v>#REF!</v>
      </c>
      <c r="I48" s="57" t="e">
        <f>'Entrada de Dados'!#REF!</f>
        <v>#REF!</v>
      </c>
      <c r="J48" s="57" t="e">
        <f>'Entrada de Dados'!#REF!</f>
        <v>#REF!</v>
      </c>
      <c r="K48" s="57" t="e">
        <f>'Entrada de Dados'!#REF!</f>
        <v>#REF!</v>
      </c>
      <c r="L48" s="57" t="e">
        <f>'Entrada de Dados'!#REF!</f>
        <v>#REF!</v>
      </c>
      <c r="M48" s="57" t="e">
        <f>'Entrada de Dados'!#REF!</f>
        <v>#REF!</v>
      </c>
      <c r="N48" s="57" t="e">
        <f>'Entrada de Dados'!#REF!</f>
        <v>#REF!</v>
      </c>
      <c r="P48" s="106" t="e">
        <f>IF('Entrada de Dados'!#REF!=0,"",'Entrada de Dados'!#REF!)</f>
        <v>#REF!</v>
      </c>
      <c r="R48" s="100" t="e">
        <f>'Entrada de Dados'!#REF!</f>
        <v>#REF!</v>
      </c>
      <c r="S48" s="112" t="e">
        <f>'Entrada de Dados'!#REF!</f>
        <v>#REF!</v>
      </c>
    </row>
    <row r="49" spans="1:19" ht="15" x14ac:dyDescent="0.25">
      <c r="A49" s="56" t="e">
        <f>'Entrada de Dados'!#REF!</f>
        <v>#REF!</v>
      </c>
      <c r="B49" s="56" t="e">
        <f>'Entrada de Dados'!#REF!</f>
        <v>#REF!</v>
      </c>
      <c r="C49" s="56" t="e">
        <f>'Entrada de Dados'!#REF!</f>
        <v>#REF!</v>
      </c>
      <c r="D49" s="59" t="e">
        <f>'Entrada de Dados'!#REF!</f>
        <v>#REF!</v>
      </c>
      <c r="E49" s="57" t="e">
        <f>'Entrada de Dados'!#REF!</f>
        <v>#REF!</v>
      </c>
      <c r="F49" s="57" t="e">
        <f>'Entrada de Dados'!#REF!</f>
        <v>#REF!</v>
      </c>
      <c r="G49" s="57" t="e">
        <f>'Entrada de Dados'!#REF!</f>
        <v>#REF!</v>
      </c>
      <c r="H49" s="57" t="e">
        <f>'Entrada de Dados'!#REF!</f>
        <v>#REF!</v>
      </c>
      <c r="I49" s="57" t="e">
        <f>'Entrada de Dados'!#REF!</f>
        <v>#REF!</v>
      </c>
      <c r="J49" s="57" t="e">
        <f>'Entrada de Dados'!#REF!</f>
        <v>#REF!</v>
      </c>
      <c r="K49" s="57" t="e">
        <f>'Entrada de Dados'!#REF!</f>
        <v>#REF!</v>
      </c>
      <c r="L49" s="57" t="e">
        <f>'Entrada de Dados'!#REF!</f>
        <v>#REF!</v>
      </c>
      <c r="M49" s="57" t="e">
        <f>'Entrada de Dados'!#REF!</f>
        <v>#REF!</v>
      </c>
      <c r="N49" s="57" t="e">
        <f>'Entrada de Dados'!#REF!</f>
        <v>#REF!</v>
      </c>
      <c r="P49" s="106" t="e">
        <f>IF('Entrada de Dados'!#REF!=0,"",'Entrada de Dados'!#REF!)</f>
        <v>#REF!</v>
      </c>
      <c r="R49" s="99" t="e">
        <f>'Entrada de Dados'!#REF!</f>
        <v>#REF!</v>
      </c>
      <c r="S49" s="111" t="e">
        <f>'Entrada de Dados'!#REF!</f>
        <v>#REF!</v>
      </c>
    </row>
    <row r="50" spans="1:19" ht="15" x14ac:dyDescent="0.25">
      <c r="A50" s="56" t="e">
        <f>'Entrada de Dados'!#REF!</f>
        <v>#REF!</v>
      </c>
      <c r="B50" s="56" t="e">
        <f>'Entrada de Dados'!#REF!</f>
        <v>#REF!</v>
      </c>
      <c r="C50" s="56" t="e">
        <f>'Entrada de Dados'!#REF!</f>
        <v>#REF!</v>
      </c>
      <c r="D50" s="59" t="e">
        <f>'Entrada de Dados'!#REF!</f>
        <v>#REF!</v>
      </c>
      <c r="E50" s="57" t="e">
        <f>'Entrada de Dados'!#REF!</f>
        <v>#REF!</v>
      </c>
      <c r="F50" s="57" t="e">
        <f>'Entrada de Dados'!#REF!</f>
        <v>#REF!</v>
      </c>
      <c r="G50" s="57" t="e">
        <f>'Entrada de Dados'!#REF!</f>
        <v>#REF!</v>
      </c>
      <c r="H50" s="57" t="e">
        <f>'Entrada de Dados'!#REF!</f>
        <v>#REF!</v>
      </c>
      <c r="I50" s="57" t="e">
        <f>'Entrada de Dados'!#REF!</f>
        <v>#REF!</v>
      </c>
      <c r="J50" s="57" t="e">
        <f>'Entrada de Dados'!#REF!</f>
        <v>#REF!</v>
      </c>
      <c r="K50" s="57" t="e">
        <f>'Entrada de Dados'!#REF!</f>
        <v>#REF!</v>
      </c>
      <c r="L50" s="57" t="e">
        <f>'Entrada de Dados'!#REF!</f>
        <v>#REF!</v>
      </c>
      <c r="M50" s="57" t="e">
        <f>'Entrada de Dados'!#REF!</f>
        <v>#REF!</v>
      </c>
      <c r="N50" s="57" t="e">
        <f>'Entrada de Dados'!#REF!</f>
        <v>#REF!</v>
      </c>
      <c r="P50" s="106" t="e">
        <f>IF('Entrada de Dados'!#REF!=0,"",'Entrada de Dados'!#REF!)</f>
        <v>#REF!</v>
      </c>
      <c r="R50" s="99" t="e">
        <f>'Entrada de Dados'!#REF!</f>
        <v>#REF!</v>
      </c>
      <c r="S50" s="111" t="e">
        <f>'Entrada de Dados'!#REF!</f>
        <v>#REF!</v>
      </c>
    </row>
    <row r="51" spans="1:19" ht="15" x14ac:dyDescent="0.25">
      <c r="A51" s="56" t="e">
        <f>'Entrada de Dados'!#REF!</f>
        <v>#REF!</v>
      </c>
      <c r="B51" s="56" t="e">
        <f>'Entrada de Dados'!#REF!</f>
        <v>#REF!</v>
      </c>
      <c r="C51" s="56" t="e">
        <f>'Entrada de Dados'!#REF!</f>
        <v>#REF!</v>
      </c>
      <c r="D51" s="59" t="e">
        <f>'Entrada de Dados'!#REF!</f>
        <v>#REF!</v>
      </c>
      <c r="E51" s="57" t="e">
        <f>'Entrada de Dados'!#REF!</f>
        <v>#REF!</v>
      </c>
      <c r="F51" s="57" t="e">
        <f>'Entrada de Dados'!#REF!</f>
        <v>#REF!</v>
      </c>
      <c r="G51" s="57" t="e">
        <f>'Entrada de Dados'!#REF!</f>
        <v>#REF!</v>
      </c>
      <c r="H51" s="57" t="e">
        <f>'Entrada de Dados'!#REF!</f>
        <v>#REF!</v>
      </c>
      <c r="I51" s="57" t="e">
        <f>'Entrada de Dados'!#REF!</f>
        <v>#REF!</v>
      </c>
      <c r="J51" s="57" t="e">
        <f>'Entrada de Dados'!#REF!</f>
        <v>#REF!</v>
      </c>
      <c r="K51" s="57" t="e">
        <f>'Entrada de Dados'!#REF!</f>
        <v>#REF!</v>
      </c>
      <c r="L51" s="57" t="e">
        <f>'Entrada de Dados'!#REF!</f>
        <v>#REF!</v>
      </c>
      <c r="M51" s="57" t="e">
        <f>'Entrada de Dados'!#REF!</f>
        <v>#REF!</v>
      </c>
      <c r="N51" s="57" t="e">
        <f>'Entrada de Dados'!#REF!</f>
        <v>#REF!</v>
      </c>
      <c r="P51" s="106" t="e">
        <f>IF('Entrada de Dados'!#REF!=0,"",'Entrada de Dados'!#REF!)</f>
        <v>#REF!</v>
      </c>
      <c r="R51" s="100" t="e">
        <f>'Entrada de Dados'!#REF!</f>
        <v>#REF!</v>
      </c>
      <c r="S51" s="112" t="e">
        <f>'Entrada de Dados'!#REF!</f>
        <v>#REF!</v>
      </c>
    </row>
    <row r="52" spans="1:19" ht="15" x14ac:dyDescent="0.25">
      <c r="A52" s="56">
        <f>'Entrada de Dados'!A33</f>
        <v>110235</v>
      </c>
      <c r="B52" s="56" t="str">
        <f>'Entrada de Dados'!D33</f>
        <v>524802201163418</v>
      </c>
      <c r="C52" s="56">
        <f>'Entrada de Dados'!E33</f>
        <v>7896226102351</v>
      </c>
      <c r="D52" s="59" t="str">
        <f>'Entrada de Dados'!G33</f>
        <v>TAKIL CREME BISNAGA COM 35 G</v>
      </c>
      <c r="E52" s="57">
        <f>'Entrada de Dados'!H33</f>
        <v>67.540000000000006</v>
      </c>
      <c r="F52" s="57">
        <f>'Entrada de Dados'!I33</f>
        <v>90.22</v>
      </c>
      <c r="G52" s="57">
        <f>'Entrada de Dados'!J33</f>
        <v>72.23</v>
      </c>
      <c r="H52" s="57">
        <f>'Entrada de Dados'!K33</f>
        <v>96.28</v>
      </c>
      <c r="I52" s="57">
        <f>'Entrada de Dados'!N33</f>
        <v>73.239999999999995</v>
      </c>
      <c r="J52" s="57">
        <f>'Entrada de Dados'!O33</f>
        <v>97.58</v>
      </c>
      <c r="K52" s="57" t="e">
        <f>'Entrada de Dados'!#REF!</f>
        <v>#REF!</v>
      </c>
      <c r="L52" s="57" t="e">
        <f>'Entrada de Dados'!#REF!</f>
        <v>#REF!</v>
      </c>
      <c r="M52" s="57">
        <f>'Entrada de Dados'!X33</f>
        <v>63.65</v>
      </c>
      <c r="N52" s="57">
        <f>'Entrada de Dados'!Y33</f>
        <v>87.99</v>
      </c>
      <c r="P52" s="106" t="e">
        <f>IF('Entrada de Dados'!#REF!=0,"",'Entrada de Dados'!#REF!)</f>
        <v>#REF!</v>
      </c>
      <c r="R52" s="100" t="e">
        <f>'Entrada de Dados'!#REF!</f>
        <v>#REF!</v>
      </c>
      <c r="S52" s="112" t="e">
        <f>'Entrada de Dados'!#REF!</f>
        <v>#REF!</v>
      </c>
    </row>
    <row r="53" spans="1:19" ht="15" x14ac:dyDescent="0.25">
      <c r="A53" s="56" t="e">
        <f>'Entrada de Dados'!#REF!</f>
        <v>#REF!</v>
      </c>
      <c r="B53" s="56" t="e">
        <f>'Entrada de Dados'!#REF!</f>
        <v>#REF!</v>
      </c>
      <c r="C53" s="56" t="e">
        <f>'Entrada de Dados'!#REF!</f>
        <v>#REF!</v>
      </c>
      <c r="D53" s="59" t="e">
        <f>'Entrada de Dados'!#REF!</f>
        <v>#REF!</v>
      </c>
      <c r="E53" s="57" t="e">
        <f>'Entrada de Dados'!#REF!</f>
        <v>#REF!</v>
      </c>
      <c r="F53" s="57" t="e">
        <f>'Entrada de Dados'!#REF!</f>
        <v>#REF!</v>
      </c>
      <c r="G53" s="57" t="e">
        <f>'Entrada de Dados'!#REF!</f>
        <v>#REF!</v>
      </c>
      <c r="H53" s="57" t="e">
        <f>'Entrada de Dados'!#REF!</f>
        <v>#REF!</v>
      </c>
      <c r="I53" s="57" t="e">
        <f>'Entrada de Dados'!#REF!</f>
        <v>#REF!</v>
      </c>
      <c r="J53" s="57" t="e">
        <f>'Entrada de Dados'!#REF!</f>
        <v>#REF!</v>
      </c>
      <c r="K53" s="57" t="e">
        <f>'Entrada de Dados'!#REF!</f>
        <v>#REF!</v>
      </c>
      <c r="L53" s="57" t="e">
        <f>'Entrada de Dados'!#REF!</f>
        <v>#REF!</v>
      </c>
      <c r="M53" s="57" t="e">
        <f>'Entrada de Dados'!#REF!</f>
        <v>#REF!</v>
      </c>
      <c r="N53" s="57" t="e">
        <f>'Entrada de Dados'!#REF!</f>
        <v>#REF!</v>
      </c>
      <c r="P53" s="106" t="e">
        <f>IF('Entrada de Dados'!#REF!=0,"",'Entrada de Dados'!#REF!)</f>
        <v>#REF!</v>
      </c>
      <c r="R53" s="102" t="e">
        <f>'Entrada de Dados'!#REF!</f>
        <v>#REF!</v>
      </c>
      <c r="S53" s="114" t="e">
        <f>'Entrada de Dados'!#REF!</f>
        <v>#REF!</v>
      </c>
    </row>
    <row r="54" spans="1:19" ht="15" x14ac:dyDescent="0.25">
      <c r="A54" s="56">
        <f>'Entrada de Dados'!A34</f>
        <v>110242</v>
      </c>
      <c r="B54" s="56" t="str">
        <f>'Entrada de Dados'!D34</f>
        <v>524819120007807</v>
      </c>
      <c r="C54" s="56">
        <f>'Entrada de Dados'!E34</f>
        <v>7896226102429</v>
      </c>
      <c r="D54" s="59" t="str">
        <f>'Entrada de Dados'!G34</f>
        <v>TENAG COMPRIMIDOS CAIXA COM 20</v>
      </c>
      <c r="E54" s="57">
        <f>'Entrada de Dados'!H34</f>
        <v>78.31</v>
      </c>
      <c r="F54" s="57">
        <f>'Entrada de Dados'!I34</f>
        <v>104.61</v>
      </c>
      <c r="G54" s="57">
        <f>'Entrada de Dados'!J34</f>
        <v>83.74</v>
      </c>
      <c r="H54" s="57">
        <f>'Entrada de Dados'!K34</f>
        <v>111.62</v>
      </c>
      <c r="I54" s="57">
        <f>'Entrada de Dados'!N34</f>
        <v>84.91</v>
      </c>
      <c r="J54" s="57">
        <f>'Entrada de Dados'!O34</f>
        <v>113.13</v>
      </c>
      <c r="K54" s="57" t="e">
        <f>'Entrada de Dados'!#REF!</f>
        <v>#REF!</v>
      </c>
      <c r="L54" s="57" t="e">
        <f>'Entrada de Dados'!#REF!</f>
        <v>#REF!</v>
      </c>
      <c r="M54" s="57">
        <f>'Entrada de Dados'!X34</f>
        <v>73.78</v>
      </c>
      <c r="N54" s="57">
        <f>'Entrada de Dados'!Y34</f>
        <v>101.99</v>
      </c>
      <c r="P54" s="106" t="e">
        <f>IF('Entrada de Dados'!#REF!=0,"",'Entrada de Dados'!#REF!)</f>
        <v>#REF!</v>
      </c>
      <c r="R54" s="99" t="e">
        <f>'Entrada de Dados'!#REF!</f>
        <v>#REF!</v>
      </c>
      <c r="S54" s="111" t="e">
        <f>'Entrada de Dados'!#REF!</f>
        <v>#REF!</v>
      </c>
    </row>
    <row r="55" spans="1:19" ht="15" x14ac:dyDescent="0.25">
      <c r="A55" s="56">
        <f>'Entrada de Dados'!A35</f>
        <v>110241</v>
      </c>
      <c r="B55" s="56" t="str">
        <f>'Entrada de Dados'!D35</f>
        <v>524819120007707</v>
      </c>
      <c r="C55" s="56">
        <f>'Entrada de Dados'!E35</f>
        <v>7896226102412</v>
      </c>
      <c r="D55" s="59" t="str">
        <f>'Entrada de Dados'!G35</f>
        <v>TENAG COMPRIMIDOS CAIXA COM 10</v>
      </c>
      <c r="E55" s="57">
        <f>'Entrada de Dados'!H35</f>
        <v>46.87</v>
      </c>
      <c r="F55" s="57">
        <f>'Entrada de Dados'!I35</f>
        <v>62.61</v>
      </c>
      <c r="G55" s="57">
        <f>'Entrada de Dados'!J35</f>
        <v>50.12</v>
      </c>
      <c r="H55" s="57">
        <f>'Entrada de Dados'!K35</f>
        <v>66.81</v>
      </c>
      <c r="I55" s="57">
        <f>'Entrada de Dados'!N35</f>
        <v>50.83</v>
      </c>
      <c r="J55" s="57">
        <f>'Entrada de Dados'!O35</f>
        <v>67.72</v>
      </c>
      <c r="K55" s="57" t="e">
        <f>'Entrada de Dados'!#REF!</f>
        <v>#REF!</v>
      </c>
      <c r="L55" s="57" t="e">
        <f>'Entrada de Dados'!#REF!</f>
        <v>#REF!</v>
      </c>
      <c r="M55" s="57">
        <f>'Entrada de Dados'!X35</f>
        <v>44.16</v>
      </c>
      <c r="N55" s="57">
        <f>'Entrada de Dados'!Y35</f>
        <v>61.05</v>
      </c>
      <c r="P55" s="106" t="e">
        <f>IF('Entrada de Dados'!#REF!=0,"",'Entrada de Dados'!#REF!)</f>
        <v>#REF!</v>
      </c>
      <c r="R55" s="99" t="e">
        <f>'Entrada de Dados'!#REF!</f>
        <v>#REF!</v>
      </c>
      <c r="S55" s="111" t="e">
        <f>'Entrada de Dados'!#REF!</f>
        <v>#REF!</v>
      </c>
    </row>
    <row r="56" spans="1:19" ht="15" x14ac:dyDescent="0.25">
      <c r="A56" s="56">
        <f>'Entrada de Dados'!A36</f>
        <v>110243</v>
      </c>
      <c r="B56" s="56" t="str">
        <f>'Entrada de Dados'!D36</f>
        <v>524819120007607</v>
      </c>
      <c r="C56" s="56">
        <f>'Entrada de Dados'!E36</f>
        <v>7896226102436</v>
      </c>
      <c r="D56" s="59" t="str">
        <f>'Entrada de Dados'!G36</f>
        <v>TENAVIT COMPRIMIDOS CAIXA COM 30</v>
      </c>
      <c r="E56" s="57">
        <f>'Entrada de Dados'!H36</f>
        <v>61.38</v>
      </c>
      <c r="F56" s="57">
        <f>'Entrada de Dados'!I36</f>
        <v>81.98</v>
      </c>
      <c r="G56" s="57">
        <f>'Entrada de Dados'!J36</f>
        <v>65.64</v>
      </c>
      <c r="H56" s="57">
        <f>'Entrada de Dados'!K36</f>
        <v>87.49</v>
      </c>
      <c r="I56" s="57">
        <f>'Entrada de Dados'!N36</f>
        <v>66.56</v>
      </c>
      <c r="J56" s="57">
        <f>'Entrada de Dados'!O36</f>
        <v>88.67</v>
      </c>
      <c r="K56" s="57" t="e">
        <f>'Entrada de Dados'!#REF!</f>
        <v>#REF!</v>
      </c>
      <c r="L56" s="57" t="e">
        <f>'Entrada de Dados'!#REF!</f>
        <v>#REF!</v>
      </c>
      <c r="M56" s="57">
        <f>'Entrada de Dados'!X36</f>
        <v>57.83</v>
      </c>
      <c r="N56" s="57">
        <f>'Entrada de Dados'!Y36</f>
        <v>79.95</v>
      </c>
      <c r="P56" s="106" t="e">
        <f>IF('Entrada de Dados'!#REF!=0,"",'Entrada de Dados'!#REF!)</f>
        <v>#REF!</v>
      </c>
      <c r="R56" s="99" t="e">
        <f>'Entrada de Dados'!#REF!</f>
        <v>#REF!</v>
      </c>
      <c r="S56" s="111" t="e">
        <f>'Entrada de Dados'!#REF!</f>
        <v>#REF!</v>
      </c>
    </row>
    <row r="57" spans="1:19" ht="15" x14ac:dyDescent="0.25">
      <c r="A57" s="56" t="e">
        <f>'Entrada de Dados'!#REF!</f>
        <v>#REF!</v>
      </c>
      <c r="B57" s="56" t="e">
        <f>'Entrada de Dados'!#REF!</f>
        <v>#REF!</v>
      </c>
      <c r="C57" s="56" t="e">
        <f>'Entrada de Dados'!#REF!</f>
        <v>#REF!</v>
      </c>
      <c r="D57" s="59" t="e">
        <f>'Entrada de Dados'!#REF!</f>
        <v>#REF!</v>
      </c>
      <c r="E57" s="57" t="e">
        <f>'Entrada de Dados'!#REF!</f>
        <v>#REF!</v>
      </c>
      <c r="F57" s="57" t="e">
        <f>'Entrada de Dados'!#REF!</f>
        <v>#REF!</v>
      </c>
      <c r="G57" s="57" t="e">
        <f>'Entrada de Dados'!#REF!</f>
        <v>#REF!</v>
      </c>
      <c r="H57" s="57" t="e">
        <f>'Entrada de Dados'!#REF!</f>
        <v>#REF!</v>
      </c>
      <c r="I57" s="57" t="e">
        <f>'Entrada de Dados'!#REF!</f>
        <v>#REF!</v>
      </c>
      <c r="J57" s="57" t="e">
        <f>'Entrada de Dados'!#REF!</f>
        <v>#REF!</v>
      </c>
      <c r="K57" s="57" t="e">
        <f>'Entrada de Dados'!#REF!</f>
        <v>#REF!</v>
      </c>
      <c r="L57" s="57" t="e">
        <f>'Entrada de Dados'!#REF!</f>
        <v>#REF!</v>
      </c>
      <c r="M57" s="57" t="e">
        <f>'Entrada de Dados'!#REF!</f>
        <v>#REF!</v>
      </c>
      <c r="N57" s="57" t="e">
        <f>'Entrada de Dados'!#REF!</f>
        <v>#REF!</v>
      </c>
      <c r="P57" s="106" t="e">
        <f>IF('Entrada de Dados'!#REF!=0,"",'Entrada de Dados'!#REF!)</f>
        <v>#REF!</v>
      </c>
      <c r="R57" s="99" t="e">
        <f>'Entrada de Dados'!#REF!</f>
        <v>#REF!</v>
      </c>
      <c r="S57" s="111" t="e">
        <f>'Entrada de Dados'!#REF!</f>
        <v>#REF!</v>
      </c>
    </row>
    <row r="58" spans="1:19" ht="15" x14ac:dyDescent="0.25">
      <c r="A58" s="56" t="e">
        <f>'Entrada de Dados'!#REF!</f>
        <v>#REF!</v>
      </c>
      <c r="B58" s="56" t="e">
        <f>'Entrada de Dados'!#REF!</f>
        <v>#REF!</v>
      </c>
      <c r="C58" s="56" t="e">
        <f>'Entrada de Dados'!#REF!</f>
        <v>#REF!</v>
      </c>
      <c r="D58" s="59" t="e">
        <f>'Entrada de Dados'!#REF!</f>
        <v>#REF!</v>
      </c>
      <c r="E58" s="57" t="e">
        <f>'Entrada de Dados'!#REF!</f>
        <v>#REF!</v>
      </c>
      <c r="F58" s="57" t="e">
        <f>'Entrada de Dados'!#REF!</f>
        <v>#REF!</v>
      </c>
      <c r="G58" s="57" t="e">
        <f>'Entrada de Dados'!#REF!</f>
        <v>#REF!</v>
      </c>
      <c r="H58" s="57" t="e">
        <f>'Entrada de Dados'!#REF!</f>
        <v>#REF!</v>
      </c>
      <c r="I58" s="57" t="e">
        <f>'Entrada de Dados'!#REF!</f>
        <v>#REF!</v>
      </c>
      <c r="J58" s="57" t="e">
        <f>'Entrada de Dados'!#REF!</f>
        <v>#REF!</v>
      </c>
      <c r="K58" s="57" t="e">
        <f>'Entrada de Dados'!#REF!</f>
        <v>#REF!</v>
      </c>
      <c r="L58" s="57" t="e">
        <f>'Entrada de Dados'!#REF!</f>
        <v>#REF!</v>
      </c>
      <c r="M58" s="57" t="e">
        <f>'Entrada de Dados'!#REF!</f>
        <v>#REF!</v>
      </c>
      <c r="N58" s="57" t="e">
        <f>'Entrada de Dados'!#REF!</f>
        <v>#REF!</v>
      </c>
      <c r="P58" s="106" t="e">
        <f>IF('Entrada de Dados'!#REF!=0,"",'Entrada de Dados'!#REF!)</f>
        <v>#REF!</v>
      </c>
      <c r="R58" s="99" t="e">
        <f>'Entrada de Dados'!#REF!</f>
        <v>#REF!</v>
      </c>
      <c r="S58" s="111" t="e">
        <f>'Entrada de Dados'!#REF!</f>
        <v>#REF!</v>
      </c>
    </row>
    <row r="59" spans="1:19" ht="15" x14ac:dyDescent="0.25">
      <c r="A59" s="56" t="e">
        <f>'Entrada de Dados'!#REF!</f>
        <v>#REF!</v>
      </c>
      <c r="B59" s="56" t="e">
        <f>'Entrada de Dados'!#REF!</f>
        <v>#REF!</v>
      </c>
      <c r="C59" s="56" t="e">
        <f>'Entrada de Dados'!#REF!</f>
        <v>#REF!</v>
      </c>
      <c r="D59" s="59" t="e">
        <f>'Entrada de Dados'!#REF!</f>
        <v>#REF!</v>
      </c>
      <c r="E59" s="57" t="e">
        <f>'Entrada de Dados'!#REF!</f>
        <v>#REF!</v>
      </c>
      <c r="F59" s="57" t="e">
        <f>'Entrada de Dados'!#REF!</f>
        <v>#REF!</v>
      </c>
      <c r="G59" s="57" t="e">
        <f>'Entrada de Dados'!#REF!</f>
        <v>#REF!</v>
      </c>
      <c r="H59" s="57" t="e">
        <f>'Entrada de Dados'!#REF!</f>
        <v>#REF!</v>
      </c>
      <c r="I59" s="57" t="e">
        <f>'Entrada de Dados'!#REF!</f>
        <v>#REF!</v>
      </c>
      <c r="J59" s="57" t="e">
        <f>'Entrada de Dados'!#REF!</f>
        <v>#REF!</v>
      </c>
      <c r="K59" s="57" t="e">
        <f>'Entrada de Dados'!#REF!</f>
        <v>#REF!</v>
      </c>
      <c r="L59" s="57" t="e">
        <f>'Entrada de Dados'!#REF!</f>
        <v>#REF!</v>
      </c>
      <c r="M59" s="57" t="e">
        <f>'Entrada de Dados'!#REF!</f>
        <v>#REF!</v>
      </c>
      <c r="N59" s="57" t="e">
        <f>'Entrada de Dados'!#REF!</f>
        <v>#REF!</v>
      </c>
      <c r="P59" s="106" t="e">
        <f>IF('Entrada de Dados'!#REF!=0,"",'Entrada de Dados'!#REF!)</f>
        <v>#REF!</v>
      </c>
      <c r="R59" s="99" t="e">
        <f>'Entrada de Dados'!#REF!</f>
        <v>#REF!</v>
      </c>
      <c r="S59" s="111" t="e">
        <f>'Entrada de Dados'!#REF!</f>
        <v>#REF!</v>
      </c>
    </row>
    <row r="60" spans="1:19" ht="15" x14ac:dyDescent="0.25">
      <c r="A60" s="56">
        <f>'Entrada de Dados'!A37</f>
        <v>110250</v>
      </c>
      <c r="B60" s="56" t="str">
        <f>'Entrada de Dados'!D37</f>
        <v>524802601161412</v>
      </c>
      <c r="C60" s="56">
        <f>'Entrada de Dados'!E37</f>
        <v>7896226102504</v>
      </c>
      <c r="D60" s="59" t="str">
        <f>'Entrada de Dados'!G37</f>
        <v>TRIVAGEL-N CREME BISNAGA 60 G</v>
      </c>
      <c r="E60" s="57">
        <f>'Entrada de Dados'!H37</f>
        <v>63.3</v>
      </c>
      <c r="F60" s="57">
        <f>'Entrada de Dados'!I37</f>
        <v>84.55</v>
      </c>
      <c r="G60" s="57">
        <f>'Entrada de Dados'!J37</f>
        <v>67.69</v>
      </c>
      <c r="H60" s="57">
        <f>'Entrada de Dados'!K37</f>
        <v>90.22</v>
      </c>
      <c r="I60" s="57">
        <f>'Entrada de Dados'!N37</f>
        <v>68.64</v>
      </c>
      <c r="J60" s="57">
        <f>'Entrada de Dados'!O37</f>
        <v>91.45</v>
      </c>
      <c r="K60" s="57" t="e">
        <f>'Entrada de Dados'!#REF!</f>
        <v>#REF!</v>
      </c>
      <c r="L60" s="57" t="e">
        <f>'Entrada de Dados'!#REF!</f>
        <v>#REF!</v>
      </c>
      <c r="M60" s="57">
        <f>'Entrada de Dados'!X37</f>
        <v>59.64</v>
      </c>
      <c r="N60" s="57">
        <f>'Entrada de Dados'!Y37</f>
        <v>82.45</v>
      </c>
      <c r="P60" s="106" t="e">
        <f>IF('Entrada de Dados'!#REF!=0,"",'Entrada de Dados'!#REF!)</f>
        <v>#REF!</v>
      </c>
      <c r="R60" s="100" t="e">
        <f>'Entrada de Dados'!#REF!</f>
        <v>#REF!</v>
      </c>
      <c r="S60" s="112" t="e">
        <f>'Entrada de Dados'!#REF!</f>
        <v>#REF!</v>
      </c>
    </row>
    <row r="61" spans="1:19" ht="15" x14ac:dyDescent="0.25">
      <c r="A61" s="56">
        <f>'Entrada de Dados'!A38</f>
        <v>110251</v>
      </c>
      <c r="B61" s="56" t="str">
        <f>'Entrada de Dados'!D38</f>
        <v>524803601114315</v>
      </c>
      <c r="C61" s="56">
        <f>'Entrada de Dados'!E38</f>
        <v>7896226102511</v>
      </c>
      <c r="D61" s="59" t="str">
        <f>'Entrada de Dados'!G38</f>
        <v>VAGI-C 250MG COMPRIMIDOS CX COM 06</v>
      </c>
      <c r="E61" s="57">
        <f>'Entrada de Dados'!H38</f>
        <v>42.21</v>
      </c>
      <c r="F61" s="57">
        <f>'Entrada de Dados'!I38</f>
        <v>56.38</v>
      </c>
      <c r="G61" s="57">
        <f>'Entrada de Dados'!J38</f>
        <v>45.13</v>
      </c>
      <c r="H61" s="57">
        <f>'Entrada de Dados'!K38</f>
        <v>60.16</v>
      </c>
      <c r="I61" s="57">
        <f>'Entrada de Dados'!N38</f>
        <v>45.78</v>
      </c>
      <c r="J61" s="57">
        <f>'Entrada de Dados'!O38</f>
        <v>60.99</v>
      </c>
      <c r="K61" s="57" t="e">
        <f>'Entrada de Dados'!#REF!</f>
        <v>#REF!</v>
      </c>
      <c r="L61" s="57" t="e">
        <f>'Entrada de Dados'!#REF!</f>
        <v>#REF!</v>
      </c>
      <c r="M61" s="57">
        <f>'Entrada de Dados'!X38</f>
        <v>39.770000000000003</v>
      </c>
      <c r="N61" s="57">
        <f>'Entrada de Dados'!Y38</f>
        <v>54.98</v>
      </c>
      <c r="P61" s="106" t="e">
        <f>IF('Entrada de Dados'!#REF!=0,"",'Entrada de Dados'!#REF!)</f>
        <v>#REF!</v>
      </c>
      <c r="R61" s="100" t="e">
        <f>'Entrada de Dados'!#REF!</f>
        <v>#REF!</v>
      </c>
      <c r="S61" s="112" t="e">
        <f>'Entrada de Dados'!#REF!</f>
        <v>#REF!</v>
      </c>
    </row>
    <row r="62" spans="1:19" ht="15" x14ac:dyDescent="0.25">
      <c r="A62" s="56" t="e">
        <f>'Entrada de Dados'!#REF!</f>
        <v>#REF!</v>
      </c>
      <c r="B62" s="56" t="e">
        <f>'Entrada de Dados'!#REF!</f>
        <v>#REF!</v>
      </c>
      <c r="C62" s="56" t="e">
        <f>'Entrada de Dados'!#REF!</f>
        <v>#REF!</v>
      </c>
      <c r="D62" s="59" t="e">
        <f>'Entrada de Dados'!#REF!</f>
        <v>#REF!</v>
      </c>
      <c r="E62" s="57" t="e">
        <f>'Entrada de Dados'!#REF!</f>
        <v>#REF!</v>
      </c>
      <c r="F62" s="57" t="e">
        <f>'Entrada de Dados'!#REF!</f>
        <v>#REF!</v>
      </c>
      <c r="G62" s="57" t="e">
        <f>'Entrada de Dados'!#REF!</f>
        <v>#REF!</v>
      </c>
      <c r="H62" s="57" t="e">
        <f>'Entrada de Dados'!#REF!</f>
        <v>#REF!</v>
      </c>
      <c r="I62" s="57" t="e">
        <f>'Entrada de Dados'!#REF!</f>
        <v>#REF!</v>
      </c>
      <c r="J62" s="57" t="e">
        <f>'Entrada de Dados'!#REF!</f>
        <v>#REF!</v>
      </c>
      <c r="K62" s="57" t="e">
        <f>'Entrada de Dados'!#REF!</f>
        <v>#REF!</v>
      </c>
      <c r="L62" s="57" t="e">
        <f>'Entrada de Dados'!#REF!</f>
        <v>#REF!</v>
      </c>
      <c r="M62" s="57" t="e">
        <f>'Entrada de Dados'!#REF!</f>
        <v>#REF!</v>
      </c>
      <c r="N62" s="57" t="e">
        <f>'Entrada de Dados'!#REF!</f>
        <v>#REF!</v>
      </c>
      <c r="P62" s="106" t="e">
        <f>IF('Entrada de Dados'!#REF!=0,"",'Entrada de Dados'!#REF!)</f>
        <v>#REF!</v>
      </c>
      <c r="R62" s="99" t="e">
        <f>'Entrada de Dados'!#REF!</f>
        <v>#REF!</v>
      </c>
      <c r="S62" s="111" t="e">
        <f>'Entrada de Dados'!#REF!</f>
        <v>#REF!</v>
      </c>
    </row>
    <row r="63" spans="1:19" ht="15" x14ac:dyDescent="0.25">
      <c r="A63" s="56" t="e">
        <f>'Entrada de Dados'!#REF!</f>
        <v>#REF!</v>
      </c>
      <c r="B63" s="56" t="e">
        <f>'Entrada de Dados'!#REF!</f>
        <v>#REF!</v>
      </c>
      <c r="C63" s="56" t="e">
        <f>'Entrada de Dados'!#REF!</f>
        <v>#REF!</v>
      </c>
      <c r="D63" s="59" t="e">
        <f>'Entrada de Dados'!#REF!</f>
        <v>#REF!</v>
      </c>
      <c r="E63" s="57" t="e">
        <f>'Entrada de Dados'!#REF!</f>
        <v>#REF!</v>
      </c>
      <c r="F63" s="57" t="e">
        <f>'Entrada de Dados'!#REF!</f>
        <v>#REF!</v>
      </c>
      <c r="G63" s="57" t="e">
        <f>'Entrada de Dados'!#REF!</f>
        <v>#REF!</v>
      </c>
      <c r="H63" s="57" t="e">
        <f>'Entrada de Dados'!#REF!</f>
        <v>#REF!</v>
      </c>
      <c r="I63" s="57" t="e">
        <f>'Entrada de Dados'!#REF!</f>
        <v>#REF!</v>
      </c>
      <c r="J63" s="57" t="e">
        <f>'Entrada de Dados'!#REF!</f>
        <v>#REF!</v>
      </c>
      <c r="K63" s="57" t="e">
        <f>'Entrada de Dados'!#REF!</f>
        <v>#REF!</v>
      </c>
      <c r="L63" s="57" t="e">
        <f>'Entrada de Dados'!#REF!</f>
        <v>#REF!</v>
      </c>
      <c r="M63" s="57" t="e">
        <f>'Entrada de Dados'!#REF!</f>
        <v>#REF!</v>
      </c>
      <c r="N63" s="57" t="e">
        <f>'Entrada de Dados'!#REF!</f>
        <v>#REF!</v>
      </c>
      <c r="P63" s="106" t="e">
        <f>IF('Entrada de Dados'!#REF!=0,"",'Entrada de Dados'!#REF!)</f>
        <v>#REF!</v>
      </c>
      <c r="R63" s="99" t="e">
        <f>'Entrada de Dados'!#REF!</f>
        <v>#REF!</v>
      </c>
      <c r="S63" s="111" t="e">
        <f>'Entrada de Dados'!#REF!</f>
        <v>#REF!</v>
      </c>
    </row>
    <row r="64" spans="1:19" ht="15" x14ac:dyDescent="0.25">
      <c r="A64" s="56">
        <f>'Entrada de Dados'!A43</f>
        <v>110254</v>
      </c>
      <c r="B64" s="56" t="str">
        <f>'Entrada de Dados'!D43</f>
        <v>524803501111314</v>
      </c>
      <c r="C64" s="56">
        <f>'Entrada de Dados'!E43</f>
        <v>7896226102542</v>
      </c>
      <c r="D64" s="59" t="str">
        <f>'Entrada de Dados'!G43</f>
        <v xml:space="preserve">VICOG COMPRIMIDOS CAIXA COM 30 </v>
      </c>
      <c r="E64" s="57">
        <f>'Entrada de Dados'!H43</f>
        <v>22.78</v>
      </c>
      <c r="F64" s="57">
        <f>'Entrada de Dados'!I43</f>
        <v>30.42</v>
      </c>
      <c r="G64" s="57">
        <f>'Entrada de Dados'!J43</f>
        <v>24.36</v>
      </c>
      <c r="H64" s="57">
        <f>'Entrada de Dados'!K43</f>
        <v>32.47</v>
      </c>
      <c r="I64" s="57">
        <f>'Entrada de Dados'!N43</f>
        <v>24.71</v>
      </c>
      <c r="J64" s="57">
        <f>'Entrada de Dados'!O43</f>
        <v>32.93</v>
      </c>
      <c r="K64" s="57" t="e">
        <f>'Entrada de Dados'!#REF!</f>
        <v>#REF!</v>
      </c>
      <c r="L64" s="57" t="e">
        <f>'Entrada de Dados'!#REF!</f>
        <v>#REF!</v>
      </c>
      <c r="M64" s="57">
        <f>'Entrada de Dados'!X43</f>
        <v>21.47</v>
      </c>
      <c r="N64" s="57">
        <f>'Entrada de Dados'!Y43</f>
        <v>29.68</v>
      </c>
      <c r="P64" s="106" t="e">
        <f>IF('Entrada de Dados'!#REF!=0,"",'Entrada de Dados'!#REF!)</f>
        <v>#REF!</v>
      </c>
      <c r="R64" s="100" t="e">
        <f>'Entrada de Dados'!#REF!</f>
        <v>#REF!</v>
      </c>
      <c r="S64" s="112" t="e">
        <f>'Entrada de Dados'!#REF!</f>
        <v>#REF!</v>
      </c>
    </row>
    <row r="65" spans="1:19" ht="15" x14ac:dyDescent="0.25">
      <c r="A65" s="56">
        <f>'Entrada de Dados'!A44</f>
        <v>110255</v>
      </c>
      <c r="B65" s="56" t="str">
        <f>'Entrada de Dados'!D44</f>
        <v>524813010008003</v>
      </c>
      <c r="C65" s="56">
        <f>'Entrada de Dados'!E44</f>
        <v>7896226102559</v>
      </c>
      <c r="D65" s="59" t="str">
        <f>'Entrada de Dados'!G44</f>
        <v xml:space="preserve">VICOG COMPRIMIDOS CAIXA COM 10 </v>
      </c>
      <c r="E65" s="57">
        <f>'Entrada de Dados'!H44</f>
        <v>7.59</v>
      </c>
      <c r="F65" s="57">
        <f>'Entrada de Dados'!I44</f>
        <v>10.14</v>
      </c>
      <c r="G65" s="57">
        <f>'Entrada de Dados'!J44</f>
        <v>8.1199999999999992</v>
      </c>
      <c r="H65" s="57">
        <f>'Entrada de Dados'!K44</f>
        <v>10.82</v>
      </c>
      <c r="I65" s="57">
        <f>'Entrada de Dados'!N44</f>
        <v>8.23</v>
      </c>
      <c r="J65" s="57">
        <f>'Entrada de Dados'!O44</f>
        <v>10.96</v>
      </c>
      <c r="K65" s="57" t="e">
        <f>'Entrada de Dados'!#REF!</f>
        <v>#REF!</v>
      </c>
      <c r="L65" s="57" t="e">
        <f>'Entrada de Dados'!#REF!</f>
        <v>#REF!</v>
      </c>
      <c r="M65" s="57">
        <f>'Entrada de Dados'!X44</f>
        <v>7.15</v>
      </c>
      <c r="N65" s="57">
        <f>'Entrada de Dados'!Y44</f>
        <v>9.8800000000000008</v>
      </c>
      <c r="P65" s="106" t="e">
        <f>IF('Entrada de Dados'!#REF!=0,"",'Entrada de Dados'!#REF!)</f>
        <v>#REF!</v>
      </c>
      <c r="R65" s="100" t="e">
        <f>'Entrada de Dados'!#REF!</f>
        <v>#REF!</v>
      </c>
      <c r="S65" s="112" t="e">
        <f>'Entrada de Dados'!#REF!</f>
        <v>#REF!</v>
      </c>
    </row>
    <row r="66" spans="1:19" ht="15" x14ac:dyDescent="0.25">
      <c r="A66" s="56" t="e">
        <f>'Entrada de Dados'!#REF!</f>
        <v>#REF!</v>
      </c>
      <c r="B66" s="56" t="e">
        <f>'Entrada de Dados'!#REF!</f>
        <v>#REF!</v>
      </c>
      <c r="C66" s="56" t="e">
        <f>'Entrada de Dados'!#REF!</f>
        <v>#REF!</v>
      </c>
      <c r="D66" s="59" t="e">
        <f>'Entrada de Dados'!#REF!</f>
        <v>#REF!</v>
      </c>
      <c r="E66" s="57" t="e">
        <f>'Entrada de Dados'!#REF!</f>
        <v>#REF!</v>
      </c>
      <c r="F66" s="57" t="e">
        <f>'Entrada de Dados'!#REF!</f>
        <v>#REF!</v>
      </c>
      <c r="G66" s="57" t="e">
        <f>'Entrada de Dados'!#REF!</f>
        <v>#REF!</v>
      </c>
      <c r="H66" s="57" t="e">
        <f>'Entrada de Dados'!#REF!</f>
        <v>#REF!</v>
      </c>
      <c r="I66" s="57" t="e">
        <f>'Entrada de Dados'!#REF!</f>
        <v>#REF!</v>
      </c>
      <c r="J66" s="57" t="e">
        <f>'Entrada de Dados'!#REF!</f>
        <v>#REF!</v>
      </c>
      <c r="K66" s="57" t="e">
        <f>'Entrada de Dados'!#REF!</f>
        <v>#REF!</v>
      </c>
      <c r="L66" s="57" t="e">
        <f>'Entrada de Dados'!#REF!</f>
        <v>#REF!</v>
      </c>
      <c r="M66" s="57" t="e">
        <f>'Entrada de Dados'!#REF!</f>
        <v>#REF!</v>
      </c>
      <c r="N66" s="57" t="e">
        <f>'Entrada de Dados'!#REF!</f>
        <v>#REF!</v>
      </c>
      <c r="P66" s="106" t="e">
        <f>IF('Entrada de Dados'!#REF!=0,"",'Entrada de Dados'!#REF!)</f>
        <v>#REF!</v>
      </c>
      <c r="R66" s="100" t="e">
        <f>'Entrada de Dados'!#REF!</f>
        <v>#REF!</v>
      </c>
      <c r="S66" s="112" t="e">
        <f>'Entrada de Dados'!#REF!</f>
        <v>#REF!</v>
      </c>
    </row>
    <row r="67" spans="1:19" ht="15" x14ac:dyDescent="0.25">
      <c r="A67" s="58" t="e">
        <f>'Entrada de Dados'!#REF!</f>
        <v>#REF!</v>
      </c>
      <c r="B67" s="58" t="e">
        <f>'Entrada de Dados'!#REF!</f>
        <v>#REF!</v>
      </c>
      <c r="C67" s="58" t="e">
        <f>'Entrada de Dados'!#REF!</f>
        <v>#REF!</v>
      </c>
      <c r="D67" s="60" t="e">
        <f>'Entrada de Dados'!#REF!</f>
        <v>#REF!</v>
      </c>
      <c r="E67" s="57" t="e">
        <f>'Entrada de Dados'!#REF!</f>
        <v>#REF!</v>
      </c>
      <c r="F67" s="57" t="e">
        <f>'Entrada de Dados'!#REF!</f>
        <v>#REF!</v>
      </c>
      <c r="G67" s="57" t="e">
        <f>'Entrada de Dados'!#REF!</f>
        <v>#REF!</v>
      </c>
      <c r="H67" s="57" t="e">
        <f>'Entrada de Dados'!#REF!</f>
        <v>#REF!</v>
      </c>
      <c r="I67" s="57" t="e">
        <f>'Entrada de Dados'!#REF!</f>
        <v>#REF!</v>
      </c>
      <c r="J67" s="57" t="e">
        <f>'Entrada de Dados'!#REF!</f>
        <v>#REF!</v>
      </c>
      <c r="K67" s="57" t="e">
        <f>'Entrada de Dados'!#REF!</f>
        <v>#REF!</v>
      </c>
      <c r="L67" s="57" t="e">
        <f>'Entrada de Dados'!#REF!</f>
        <v>#REF!</v>
      </c>
      <c r="M67" s="57" t="e">
        <f>'Entrada de Dados'!#REF!</f>
        <v>#REF!</v>
      </c>
      <c r="N67" s="57" t="e">
        <f>'Entrada de Dados'!#REF!</f>
        <v>#REF!</v>
      </c>
      <c r="P67" s="106" t="e">
        <f>IF('Entrada de Dados'!#REF!=0,"",'Entrada de Dados'!#REF!)</f>
        <v>#REF!</v>
      </c>
      <c r="R67" s="100" t="e">
        <f>'Entrada de Dados'!#REF!</f>
        <v>#REF!</v>
      </c>
      <c r="S67" s="112" t="e">
        <f>'Entrada de Dados'!#REF!</f>
        <v>#REF!</v>
      </c>
    </row>
    <row r="68" spans="1:19" ht="15" x14ac:dyDescent="0.25">
      <c r="A68" s="56" t="e">
        <f>'Entrada de Dados'!#REF!</f>
        <v>#REF!</v>
      </c>
      <c r="B68" s="56" t="e">
        <f>'Entrada de Dados'!#REF!</f>
        <v>#REF!</v>
      </c>
      <c r="C68" s="56" t="e">
        <f>'Entrada de Dados'!#REF!</f>
        <v>#REF!</v>
      </c>
      <c r="D68" s="59" t="e">
        <f>'Entrada de Dados'!#REF!</f>
        <v>#REF!</v>
      </c>
      <c r="E68" s="57" t="e">
        <f>'Entrada de Dados'!#REF!</f>
        <v>#REF!</v>
      </c>
      <c r="F68" s="57" t="e">
        <f>'Entrada de Dados'!#REF!</f>
        <v>#REF!</v>
      </c>
      <c r="G68" s="57" t="e">
        <f>'Entrada de Dados'!#REF!</f>
        <v>#REF!</v>
      </c>
      <c r="H68" s="57" t="e">
        <f>'Entrada de Dados'!#REF!</f>
        <v>#REF!</v>
      </c>
      <c r="I68" s="57" t="e">
        <f>'Entrada de Dados'!#REF!</f>
        <v>#REF!</v>
      </c>
      <c r="J68" s="57" t="e">
        <f>'Entrada de Dados'!#REF!</f>
        <v>#REF!</v>
      </c>
      <c r="K68" s="57" t="e">
        <f>'Entrada de Dados'!#REF!</f>
        <v>#REF!</v>
      </c>
      <c r="L68" s="57" t="e">
        <f>'Entrada de Dados'!#REF!</f>
        <v>#REF!</v>
      </c>
      <c r="M68" s="57" t="e">
        <f>'Entrada de Dados'!#REF!</f>
        <v>#REF!</v>
      </c>
      <c r="N68" s="57" t="e">
        <f>'Entrada de Dados'!#REF!</f>
        <v>#REF!</v>
      </c>
      <c r="P68" s="106" t="e">
        <f>IF('Entrada de Dados'!#REF!=0,"",'Entrada de Dados'!#REF!)</f>
        <v>#REF!</v>
      </c>
      <c r="R68" s="100" t="e">
        <f>'Entrada de Dados'!#REF!</f>
        <v>#REF!</v>
      </c>
      <c r="S68" s="112" t="e">
        <f>'Entrada de Dados'!#REF!</f>
        <v>#REF!</v>
      </c>
    </row>
    <row r="69" spans="1:19" ht="15" x14ac:dyDescent="0.25">
      <c r="A69" s="56">
        <f>'Entrada de Dados'!A45</f>
        <v>110283</v>
      </c>
      <c r="B69" s="56" t="str">
        <f>'Entrada de Dados'!D45</f>
        <v>524819120007907</v>
      </c>
      <c r="C69" s="56">
        <f>'Entrada de Dados'!E45</f>
        <v>7896226102832</v>
      </c>
      <c r="D69" s="59" t="str">
        <f>'Entrada de Dados'!G45</f>
        <v>VITERGAN MASTER CX COM 30 CAPSULAS</v>
      </c>
      <c r="E69" s="57">
        <f>'Entrada de Dados'!H45</f>
        <v>72.540000000000006</v>
      </c>
      <c r="F69" s="57">
        <f>'Entrada de Dados'!I45</f>
        <v>96.91</v>
      </c>
      <c r="G69" s="57">
        <f>'Entrada de Dados'!J45</f>
        <v>77.569999999999993</v>
      </c>
      <c r="H69" s="57">
        <f>'Entrada de Dados'!K45</f>
        <v>103.4</v>
      </c>
      <c r="I69" s="57">
        <f>'Entrada de Dados'!N45</f>
        <v>78.66</v>
      </c>
      <c r="J69" s="57">
        <f>'Entrada de Dados'!O45</f>
        <v>104.8</v>
      </c>
      <c r="K69" s="57" t="e">
        <f>'Entrada de Dados'!#REF!</f>
        <v>#REF!</v>
      </c>
      <c r="L69" s="57" t="e">
        <f>'Entrada de Dados'!#REF!</f>
        <v>#REF!</v>
      </c>
      <c r="M69" s="57">
        <f>'Entrada de Dados'!X45</f>
        <v>68.349999999999994</v>
      </c>
      <c r="N69" s="57">
        <f>'Entrada de Dados'!Y45</f>
        <v>94.5</v>
      </c>
      <c r="P69" s="106" t="e">
        <f>IF('Entrada de Dados'!#REF!=0,"",'Entrada de Dados'!#REF!)</f>
        <v>#REF!</v>
      </c>
      <c r="R69" s="99" t="e">
        <f>'Entrada de Dados'!#REF!</f>
        <v>#REF!</v>
      </c>
      <c r="S69" s="111" t="e">
        <f>'Entrada de Dados'!#REF!</f>
        <v>#REF!</v>
      </c>
    </row>
    <row r="70" spans="1:19" ht="15" x14ac:dyDescent="0.25">
      <c r="A70" s="56">
        <f>'Entrada de Dados'!A47</f>
        <v>110285</v>
      </c>
      <c r="B70" s="56" t="str">
        <f>'Entrada de Dados'!D47</f>
        <v>524819120008007</v>
      </c>
      <c r="C70" s="56">
        <f>'Entrada de Dados'!E47</f>
        <v>7896226107646</v>
      </c>
      <c r="D70" s="59" t="str">
        <f>'Entrada de Dados'!G47</f>
        <v>VITERGAN MASTER CX COM 10 CAPSULAS</v>
      </c>
      <c r="E70" s="57">
        <f>'Entrada de Dados'!H47</f>
        <v>28.54</v>
      </c>
      <c r="F70" s="57">
        <f>'Entrada de Dados'!I47</f>
        <v>38.119999999999997</v>
      </c>
      <c r="G70" s="57">
        <f>'Entrada de Dados'!J47</f>
        <v>30.52</v>
      </c>
      <c r="H70" s="57">
        <f>'Entrada de Dados'!K47</f>
        <v>40.67</v>
      </c>
      <c r="I70" s="57">
        <f>'Entrada de Dados'!N47</f>
        <v>30.95</v>
      </c>
      <c r="J70" s="57">
        <f>'Entrada de Dados'!O47</f>
        <v>41.23</v>
      </c>
      <c r="K70" s="57" t="e">
        <f>'Entrada de Dados'!#REF!</f>
        <v>#REF!</v>
      </c>
      <c r="L70" s="57" t="e">
        <f>'Entrada de Dados'!#REF!</f>
        <v>#REF!</v>
      </c>
      <c r="M70" s="57">
        <f>'Entrada de Dados'!X47</f>
        <v>26.89</v>
      </c>
      <c r="N70" s="57">
        <f>'Entrada de Dados'!Y47</f>
        <v>37.17</v>
      </c>
      <c r="P70" s="106" t="e">
        <f>IF('Entrada de Dados'!#REF!=0,"",'Entrada de Dados'!#REF!)</f>
        <v>#REF!</v>
      </c>
      <c r="R70" s="99" t="e">
        <f>'Entrada de Dados'!#REF!</f>
        <v>#REF!</v>
      </c>
      <c r="S70" s="111" t="e">
        <f>'Entrada de Dados'!#REF!</f>
        <v>#REF!</v>
      </c>
    </row>
    <row r="71" spans="1:19" ht="15" x14ac:dyDescent="0.25">
      <c r="A71" s="56" t="e">
        <f>'Entrada de Dados'!#REF!</f>
        <v>#REF!</v>
      </c>
      <c r="B71" s="56" t="e">
        <f>'Entrada de Dados'!#REF!</f>
        <v>#REF!</v>
      </c>
      <c r="C71" s="56" t="e">
        <f>'Entrada de Dados'!#REF!</f>
        <v>#REF!</v>
      </c>
      <c r="D71" s="59" t="e">
        <f>'Entrada de Dados'!#REF!</f>
        <v>#REF!</v>
      </c>
      <c r="E71" s="57" t="e">
        <f>'Entrada de Dados'!#REF!</f>
        <v>#REF!</v>
      </c>
      <c r="F71" s="57" t="e">
        <f>'Entrada de Dados'!#REF!</f>
        <v>#REF!</v>
      </c>
      <c r="G71" s="57" t="e">
        <f>'Entrada de Dados'!#REF!</f>
        <v>#REF!</v>
      </c>
      <c r="H71" s="57" t="e">
        <f>'Entrada de Dados'!#REF!</f>
        <v>#REF!</v>
      </c>
      <c r="I71" s="57" t="e">
        <f>'Entrada de Dados'!#REF!</f>
        <v>#REF!</v>
      </c>
      <c r="J71" s="57" t="e">
        <f>'Entrada de Dados'!#REF!</f>
        <v>#REF!</v>
      </c>
      <c r="K71" s="57" t="e">
        <f>'Entrada de Dados'!#REF!</f>
        <v>#REF!</v>
      </c>
      <c r="L71" s="57" t="e">
        <f>'Entrada de Dados'!#REF!</f>
        <v>#REF!</v>
      </c>
      <c r="M71" s="57" t="e">
        <f>'Entrada de Dados'!#REF!</f>
        <v>#REF!</v>
      </c>
      <c r="N71" s="57" t="e">
        <f>'Entrada de Dados'!#REF!</f>
        <v>#REF!</v>
      </c>
      <c r="P71" s="106" t="e">
        <f>IF('Entrada de Dados'!#REF!=0,"",'Entrada de Dados'!#REF!)</f>
        <v>#REF!</v>
      </c>
      <c r="R71" s="100" t="e">
        <f>'Entrada de Dados'!#REF!</f>
        <v>#REF!</v>
      </c>
      <c r="S71" s="112" t="e">
        <f>'Entrada de Dados'!#REF!</f>
        <v>#REF!</v>
      </c>
    </row>
    <row r="72" spans="1:19" ht="15" x14ac:dyDescent="0.25">
      <c r="A72" s="56" t="e">
        <f>'Entrada de Dados'!#REF!</f>
        <v>#REF!</v>
      </c>
      <c r="B72" s="56" t="e">
        <f>'Entrada de Dados'!#REF!</f>
        <v>#REF!</v>
      </c>
      <c r="C72" s="56" t="e">
        <f>'Entrada de Dados'!#REF!</f>
        <v>#REF!</v>
      </c>
      <c r="D72" s="59" t="e">
        <f>'Entrada de Dados'!#REF!</f>
        <v>#REF!</v>
      </c>
      <c r="E72" s="57" t="e">
        <f>'Entrada de Dados'!#REF!</f>
        <v>#REF!</v>
      </c>
      <c r="F72" s="57" t="e">
        <f>'Entrada de Dados'!#REF!</f>
        <v>#REF!</v>
      </c>
      <c r="G72" s="57" t="e">
        <f>'Entrada de Dados'!#REF!</f>
        <v>#REF!</v>
      </c>
      <c r="H72" s="57" t="e">
        <f>'Entrada de Dados'!#REF!</f>
        <v>#REF!</v>
      </c>
      <c r="I72" s="57" t="e">
        <f>'Entrada de Dados'!#REF!</f>
        <v>#REF!</v>
      </c>
      <c r="J72" s="57" t="e">
        <f>'Entrada de Dados'!#REF!</f>
        <v>#REF!</v>
      </c>
      <c r="K72" s="57" t="e">
        <f>'Entrada de Dados'!#REF!</f>
        <v>#REF!</v>
      </c>
      <c r="L72" s="57" t="e">
        <f>'Entrada de Dados'!#REF!</f>
        <v>#REF!</v>
      </c>
      <c r="M72" s="57" t="e">
        <f>'Entrada de Dados'!#REF!</f>
        <v>#REF!</v>
      </c>
      <c r="N72" s="57" t="e">
        <f>'Entrada de Dados'!#REF!</f>
        <v>#REF!</v>
      </c>
      <c r="P72" s="106" t="e">
        <f>IF('Entrada de Dados'!#REF!=0,"",'Entrada de Dados'!#REF!)</f>
        <v>#REF!</v>
      </c>
      <c r="R72" s="100" t="e">
        <f>'Entrada de Dados'!#REF!</f>
        <v>#REF!</v>
      </c>
      <c r="S72" s="112" t="e">
        <f>'Entrada de Dados'!#REF!</f>
        <v>#REF!</v>
      </c>
    </row>
    <row r="73" spans="1:19" ht="15" x14ac:dyDescent="0.25">
      <c r="A73" s="56">
        <f>'Entrada de Dados'!A49</f>
        <v>110260</v>
      </c>
      <c r="B73" s="56" t="str">
        <f>'Entrada de Dados'!D49</f>
        <v>524820030009907</v>
      </c>
      <c r="C73" s="56">
        <f>'Entrada de Dados'!E49</f>
        <v>7896226102603</v>
      </c>
      <c r="D73" s="59" t="str">
        <f>'Entrada de Dados'!G49</f>
        <v>VITERGAN ZINCO COMPRIMIDOS CAIXA 30</v>
      </c>
      <c r="E73" s="57">
        <f>'Entrada de Dados'!H49</f>
        <v>67.94</v>
      </c>
      <c r="F73" s="57">
        <f>'Entrada de Dados'!I49</f>
        <v>90.76</v>
      </c>
      <c r="G73" s="57">
        <f>'Entrada de Dados'!J49</f>
        <v>72.650000000000006</v>
      </c>
      <c r="H73" s="57">
        <f>'Entrada de Dados'!K49</f>
        <v>96.84</v>
      </c>
      <c r="I73" s="57">
        <f>'Entrada de Dados'!N49</f>
        <v>73.67</v>
      </c>
      <c r="J73" s="57">
        <f>'Entrada de Dados'!O49</f>
        <v>98.15</v>
      </c>
      <c r="K73" s="57" t="e">
        <f>'Entrada de Dados'!#REF!</f>
        <v>#REF!</v>
      </c>
      <c r="L73" s="57" t="e">
        <f>'Entrada de Dados'!#REF!</f>
        <v>#REF!</v>
      </c>
      <c r="M73" s="57">
        <f>'Entrada de Dados'!X49</f>
        <v>64.02</v>
      </c>
      <c r="N73" s="57">
        <f>'Entrada de Dados'!Y49</f>
        <v>88.5</v>
      </c>
      <c r="P73" s="106" t="e">
        <f>IF('Entrada de Dados'!#REF!=0,"",'Entrada de Dados'!#REF!)</f>
        <v>#REF!</v>
      </c>
      <c r="R73" s="99" t="e">
        <f>'Entrada de Dados'!#REF!</f>
        <v>#REF!</v>
      </c>
      <c r="S73" s="111" t="e">
        <f>'Entrada de Dados'!#REF!</f>
        <v>#REF!</v>
      </c>
    </row>
    <row r="74" spans="1:19" ht="15" x14ac:dyDescent="0.25">
      <c r="A74" s="56" t="e">
        <f>'Entrada de Dados'!#REF!</f>
        <v>#REF!</v>
      </c>
      <c r="B74" s="56" t="e">
        <f>'Entrada de Dados'!#REF!</f>
        <v>#REF!</v>
      </c>
      <c r="C74" s="56" t="e">
        <f>'Entrada de Dados'!#REF!</f>
        <v>#REF!</v>
      </c>
      <c r="D74" s="59" t="e">
        <f>'Entrada de Dados'!#REF!</f>
        <v>#REF!</v>
      </c>
      <c r="E74" s="57" t="e">
        <f>'Entrada de Dados'!#REF!</f>
        <v>#REF!</v>
      </c>
      <c r="F74" s="57" t="e">
        <f>'Entrada de Dados'!#REF!</f>
        <v>#REF!</v>
      </c>
      <c r="G74" s="57" t="e">
        <f>'Entrada de Dados'!#REF!</f>
        <v>#REF!</v>
      </c>
      <c r="H74" s="57" t="e">
        <f>'Entrada de Dados'!#REF!</f>
        <v>#REF!</v>
      </c>
      <c r="I74" s="57" t="e">
        <f>'Entrada de Dados'!#REF!</f>
        <v>#REF!</v>
      </c>
      <c r="J74" s="57" t="e">
        <f>'Entrada de Dados'!#REF!</f>
        <v>#REF!</v>
      </c>
      <c r="K74" s="57" t="e">
        <f>'Entrada de Dados'!#REF!</f>
        <v>#REF!</v>
      </c>
      <c r="L74" s="57" t="e">
        <f>'Entrada de Dados'!#REF!</f>
        <v>#REF!</v>
      </c>
      <c r="M74" s="57" t="e">
        <f>'Entrada de Dados'!#REF!</f>
        <v>#REF!</v>
      </c>
      <c r="N74" s="57" t="e">
        <f>'Entrada de Dados'!#REF!</f>
        <v>#REF!</v>
      </c>
      <c r="P74" s="106" t="e">
        <f>IF('Entrada de Dados'!#REF!=0,"",'Entrada de Dados'!#REF!)</f>
        <v>#REF!</v>
      </c>
      <c r="R74" s="99" t="e">
        <f>'Entrada de Dados'!#REF!</f>
        <v>#REF!</v>
      </c>
      <c r="S74" s="111" t="e">
        <f>'Entrada de Dados'!#REF!</f>
        <v>#REF!</v>
      </c>
    </row>
    <row r="75" spans="1:19" ht="15" x14ac:dyDescent="0.25">
      <c r="A75" s="56">
        <f>'Entrada de Dados'!A52</f>
        <v>110280</v>
      </c>
      <c r="B75" s="56" t="str">
        <f>'Entrada de Dados'!D52</f>
        <v>524820030010007</v>
      </c>
      <c r="C75" s="56">
        <f>'Entrada de Dados'!E52</f>
        <v>7896226102801</v>
      </c>
      <c r="D75" s="59" t="str">
        <f>'Entrada de Dados'!G52</f>
        <v xml:space="preserve">VITERGAN ZINCO PL 30 COMPRIMIDOS </v>
      </c>
      <c r="E75" s="57">
        <f>'Entrada de Dados'!H52</f>
        <v>76.77</v>
      </c>
      <c r="F75" s="57">
        <f>'Entrada de Dados'!I52</f>
        <v>102.55</v>
      </c>
      <c r="G75" s="57">
        <f>'Entrada de Dados'!J52</f>
        <v>82.09</v>
      </c>
      <c r="H75" s="57">
        <f>'Entrada de Dados'!K52</f>
        <v>109.42</v>
      </c>
      <c r="I75" s="57">
        <f>'Entrada de Dados'!N52</f>
        <v>83.25</v>
      </c>
      <c r="J75" s="57">
        <f>'Entrada de Dados'!O52</f>
        <v>110.91</v>
      </c>
      <c r="K75" s="57" t="e">
        <f>'Entrada de Dados'!#REF!</f>
        <v>#REF!</v>
      </c>
      <c r="L75" s="57" t="e">
        <f>'Entrada de Dados'!#REF!</f>
        <v>#REF!</v>
      </c>
      <c r="M75" s="57">
        <f>'Entrada de Dados'!X52</f>
        <v>72.33</v>
      </c>
      <c r="N75" s="57">
        <f>'Entrada de Dados'!Y52</f>
        <v>100</v>
      </c>
      <c r="P75" s="106" t="e">
        <f>IF('Entrada de Dados'!#REF!=0,"",'Entrada de Dados'!#REF!)</f>
        <v>#REF!</v>
      </c>
      <c r="R75" s="99" t="e">
        <f>'Entrada de Dados'!#REF!</f>
        <v>#REF!</v>
      </c>
      <c r="S75" s="111" t="e">
        <f>'Entrada de Dados'!#REF!</f>
        <v>#REF!</v>
      </c>
    </row>
    <row r="76" spans="1:19" ht="15" x14ac:dyDescent="0.25">
      <c r="A76" s="63" t="e">
        <f>'Entrada de Dados'!#REF!</f>
        <v>#REF!</v>
      </c>
      <c r="B76" s="63" t="e">
        <f>'Entrada de Dados'!#REF!</f>
        <v>#REF!</v>
      </c>
      <c r="C76" s="63" t="e">
        <f>'Entrada de Dados'!#REF!</f>
        <v>#REF!</v>
      </c>
      <c r="D76" s="97" t="e">
        <f>'Entrada de Dados'!#REF!</f>
        <v>#REF!</v>
      </c>
      <c r="E76" s="64" t="e">
        <f>'Entrada de Dados'!#REF!</f>
        <v>#REF!</v>
      </c>
      <c r="F76" s="64" t="e">
        <f>'Entrada de Dados'!#REF!</f>
        <v>#REF!</v>
      </c>
      <c r="G76" s="64" t="e">
        <f>'Entrada de Dados'!#REF!</f>
        <v>#REF!</v>
      </c>
      <c r="H76" s="64" t="e">
        <f>'Entrada de Dados'!#REF!</f>
        <v>#REF!</v>
      </c>
      <c r="I76" s="64" t="e">
        <f>'Entrada de Dados'!#REF!</f>
        <v>#REF!</v>
      </c>
      <c r="J76" s="64" t="e">
        <f>'Entrada de Dados'!#REF!</f>
        <v>#REF!</v>
      </c>
      <c r="K76" s="64" t="e">
        <f>'Entrada de Dados'!#REF!</f>
        <v>#REF!</v>
      </c>
      <c r="L76" s="64" t="e">
        <f>'Entrada de Dados'!#REF!</f>
        <v>#REF!</v>
      </c>
      <c r="M76" s="64" t="e">
        <f>'Entrada de Dados'!#REF!</f>
        <v>#REF!</v>
      </c>
      <c r="N76" s="64" t="e">
        <f>'Entrada de Dados'!#REF!</f>
        <v>#REF!</v>
      </c>
      <c r="P76" s="107" t="e">
        <f>IF('Entrada de Dados'!#REF!=0,"",'Entrada de Dados'!#REF!)</f>
        <v>#REF!</v>
      </c>
      <c r="R76" s="103" t="e">
        <f>'Entrada de Dados'!#REF!</f>
        <v>#REF!</v>
      </c>
      <c r="S76" s="115" t="e">
        <f>'Entrada de Dados'!#REF!</f>
        <v>#REF!</v>
      </c>
    </row>
    <row r="77" spans="1:19" ht="14.25" x14ac:dyDescent="0.2">
      <c r="A77" s="65"/>
      <c r="B77" s="65"/>
      <c r="C77" s="66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68"/>
      <c r="R77" s="98" t="e">
        <f>'Entrada de Dados'!#REF!</f>
        <v>#REF!</v>
      </c>
      <c r="S77" s="39" t="e">
        <f>'Entrada de Dados'!#REF!</f>
        <v>#REF!</v>
      </c>
    </row>
    <row r="78" spans="1:19" ht="14.25" x14ac:dyDescent="0.2">
      <c r="A78" s="185" t="str">
        <f>'Entrada de Dados'!A55</f>
        <v>COD</v>
      </c>
      <c r="B78" s="185" t="str">
        <f>'Entrada de Dados'!D55</f>
        <v>CODIGO GGREM</v>
      </c>
      <c r="C78" s="185" t="str">
        <f>'Entrada de Dados'!E55</f>
        <v>CODIGO BARRAS</v>
      </c>
      <c r="D78" s="187" t="str">
        <f>'Entrada de Dados'!G55</f>
        <v>PRODUTOS NÃO MEDICAMENTOS</v>
      </c>
      <c r="E78" s="176">
        <f>'Entrada de Dados'!H55</f>
        <v>0.12</v>
      </c>
      <c r="F78" s="176">
        <f>'Entrada de Dados'!I55</f>
        <v>0</v>
      </c>
      <c r="G78" s="176">
        <f>'Entrada de Dados'!J55</f>
        <v>0.17</v>
      </c>
      <c r="H78" s="176">
        <f>'Entrada de Dados'!K55</f>
        <v>0</v>
      </c>
      <c r="I78" s="176">
        <f>'Entrada de Dados'!N55</f>
        <v>0.18</v>
      </c>
      <c r="J78" s="176">
        <f>'Entrada de Dados'!O55</f>
        <v>0</v>
      </c>
      <c r="K78" s="176" t="e">
        <f>'Entrada de Dados'!#REF!</f>
        <v>#REF!</v>
      </c>
      <c r="L78" s="176" t="e">
        <f>'Entrada de Dados'!#REF!</f>
        <v>#REF!</v>
      </c>
      <c r="M78" s="177" t="str">
        <f>'Entrada de Dados'!X55</f>
        <v>Zona Franca - 18%</v>
      </c>
      <c r="N78" s="178">
        <f>'Entrada de Dados'!Y55</f>
        <v>0</v>
      </c>
      <c r="P78" s="183" t="s">
        <v>224</v>
      </c>
      <c r="R78" s="98" t="e">
        <f>'Entrada de Dados'!#REF!</f>
        <v>#REF!</v>
      </c>
      <c r="S78" s="39" t="e">
        <f>'Entrada de Dados'!#REF!</f>
        <v>#REF!</v>
      </c>
    </row>
    <row r="79" spans="1:19" ht="14.25" x14ac:dyDescent="0.2">
      <c r="A79" s="186">
        <f>'Entrada de Dados'!A56</f>
        <v>0</v>
      </c>
      <c r="B79" s="186">
        <f>'Entrada de Dados'!D56</f>
        <v>0</v>
      </c>
      <c r="C79" s="186">
        <f>'Entrada de Dados'!E56</f>
        <v>0</v>
      </c>
      <c r="D79" s="188">
        <f>'Entrada de Dados'!G56</f>
        <v>0</v>
      </c>
      <c r="E79" s="69" t="str">
        <f>'Entrada de Dados'!H56</f>
        <v>Distrib.</v>
      </c>
      <c r="F79" s="69" t="str">
        <f>'Entrada de Dados'!I56</f>
        <v>Sugestão</v>
      </c>
      <c r="G79" s="69" t="str">
        <f>'Entrada de Dados'!J56</f>
        <v>Distrib.</v>
      </c>
      <c r="H79" s="69" t="str">
        <f>'Entrada de Dados'!K56</f>
        <v>Sugestão</v>
      </c>
      <c r="I79" s="69" t="str">
        <f>'Entrada de Dados'!N56</f>
        <v>Distrib.</v>
      </c>
      <c r="J79" s="69" t="str">
        <f>'Entrada de Dados'!O56</f>
        <v>Sugestão</v>
      </c>
      <c r="K79" s="69" t="e">
        <f>'Entrada de Dados'!#REF!</f>
        <v>#REF!</v>
      </c>
      <c r="L79" s="69" t="e">
        <f>'Entrada de Dados'!#REF!</f>
        <v>#REF!</v>
      </c>
      <c r="M79" s="69" t="str">
        <f>'Entrada de Dados'!X56</f>
        <v>Distrib.</v>
      </c>
      <c r="N79" s="69" t="str">
        <f>'Entrada de Dados'!Y56</f>
        <v>Sugestão</v>
      </c>
      <c r="P79" s="184"/>
      <c r="R79" s="98" t="e">
        <f>'Entrada de Dados'!#REF!</f>
        <v>#REF!</v>
      </c>
      <c r="S79" s="39" t="e">
        <f>'Entrada de Dados'!#REF!</f>
        <v>#REF!</v>
      </c>
    </row>
    <row r="80" spans="1:19" ht="15" x14ac:dyDescent="0.25">
      <c r="A80" s="56">
        <f>'Entrada de Dados'!A57</f>
        <v>110519</v>
      </c>
      <c r="B80" s="56">
        <f>'Entrada de Dados'!D57</f>
        <v>0</v>
      </c>
      <c r="C80" s="56">
        <f>'Entrada de Dados'!E57</f>
        <v>7896226105192</v>
      </c>
      <c r="D80" s="70" t="str">
        <f>'Entrada de Dados'!G57</f>
        <v xml:space="preserve">BARIVIT COMP REV MASTIGÁVEL CT C/ 60 </v>
      </c>
      <c r="E80" s="57">
        <f>'Entrada de Dados'!H57</f>
        <v>93.95</v>
      </c>
      <c r="F80" s="57" t="str">
        <f>'Entrada de Dados'!I57</f>
        <v>Liberado</v>
      </c>
      <c r="G80" s="57">
        <f>'Entrada de Dados'!J57</f>
        <v>100.47</v>
      </c>
      <c r="H80" s="57" t="str">
        <f>'Entrada de Dados'!K57</f>
        <v>Liberado</v>
      </c>
      <c r="I80" s="57">
        <f>'Entrada de Dados'!N57</f>
        <v>101.89</v>
      </c>
      <c r="J80" s="57" t="str">
        <f>'Entrada de Dados'!O57</f>
        <v>Liberado</v>
      </c>
      <c r="K80" s="57" t="e">
        <f>'Entrada de Dados'!#REF!</f>
        <v>#REF!</v>
      </c>
      <c r="L80" s="57" t="e">
        <f>'Entrada de Dados'!#REF!</f>
        <v>#REF!</v>
      </c>
      <c r="M80" s="57">
        <f>'Entrada de Dados'!X57</f>
        <v>88.53</v>
      </c>
      <c r="N80" s="57" t="str">
        <f>'Entrada de Dados'!Y57</f>
        <v>Liberado</v>
      </c>
      <c r="P80" s="109" t="e">
        <f>IF('Entrada de Dados'!#REF!=0,"",'Entrada de Dados'!#REF!)</f>
        <v>#REF!</v>
      </c>
      <c r="R80" s="104" t="e">
        <f>'Entrada de Dados'!#REF!</f>
        <v>#REF!</v>
      </c>
      <c r="S80" s="116" t="e">
        <f>'Entrada de Dados'!#REF!</f>
        <v>#REF!</v>
      </c>
    </row>
    <row r="81" spans="1:19" ht="15" x14ac:dyDescent="0.25">
      <c r="A81" s="56">
        <f>'Entrada de Dados'!A58</f>
        <v>110529</v>
      </c>
      <c r="B81" s="56">
        <f>'Entrada de Dados'!D58</f>
        <v>0</v>
      </c>
      <c r="C81" s="56">
        <f>'Entrada de Dados'!E58</f>
        <v>7896226105291</v>
      </c>
      <c r="D81" s="70" t="str">
        <f>'Entrada de Dados'!G58</f>
        <v>BARIVIT LARANJA COM REV MAST CT C/60 OR</v>
      </c>
      <c r="E81" s="57">
        <f>'Entrada de Dados'!H58</f>
        <v>93.95</v>
      </c>
      <c r="F81" s="57" t="str">
        <f>'Entrada de Dados'!I58</f>
        <v>Liberado</v>
      </c>
      <c r="G81" s="57">
        <f>'Entrada de Dados'!J58</f>
        <v>100.47</v>
      </c>
      <c r="H81" s="57" t="str">
        <f>'Entrada de Dados'!K58</f>
        <v>Liberado</v>
      </c>
      <c r="I81" s="57">
        <f>'Entrada de Dados'!N58</f>
        <v>101.89</v>
      </c>
      <c r="J81" s="57" t="str">
        <f>'Entrada de Dados'!O58</f>
        <v>Liberado</v>
      </c>
      <c r="K81" s="57" t="e">
        <f>'Entrada de Dados'!#REF!</f>
        <v>#REF!</v>
      </c>
      <c r="L81" s="57" t="e">
        <f>'Entrada de Dados'!#REF!</f>
        <v>#REF!</v>
      </c>
      <c r="M81" s="57">
        <f>'Entrada de Dados'!X58</f>
        <v>88.53</v>
      </c>
      <c r="N81" s="57" t="str">
        <f>'Entrada de Dados'!Y58</f>
        <v>Liberado</v>
      </c>
      <c r="P81" s="106" t="e">
        <f>IF('Entrada de Dados'!#REF!=0,"",'Entrada de Dados'!#REF!)</f>
        <v>#REF!</v>
      </c>
      <c r="R81" s="99" t="e">
        <f>'Entrada de Dados'!#REF!</f>
        <v>#REF!</v>
      </c>
      <c r="S81" s="111" t="e">
        <f>'Entrada de Dados'!#REF!</f>
        <v>#REF!</v>
      </c>
    </row>
    <row r="82" spans="1:19" ht="15" x14ac:dyDescent="0.25">
      <c r="A82" s="56">
        <f>'Entrada de Dados'!A60</f>
        <v>110514</v>
      </c>
      <c r="B82" s="56">
        <f>'Entrada de Dados'!D60</f>
        <v>0</v>
      </c>
      <c r="C82" s="56">
        <f>'Entrada de Dados'!E60</f>
        <v>7896226105147</v>
      </c>
      <c r="D82" s="70" t="str">
        <f>'Entrada de Dados'!G60</f>
        <v>CALDÊ  MAG C/ 60 COMPR</v>
      </c>
      <c r="E82" s="57">
        <f>'Entrada de Dados'!H60</f>
        <v>85.78</v>
      </c>
      <c r="F82" s="57" t="str">
        <f>'Entrada de Dados'!I60</f>
        <v>Liberado</v>
      </c>
      <c r="G82" s="57">
        <f>'Entrada de Dados'!J60</f>
        <v>91.72</v>
      </c>
      <c r="H82" s="57" t="str">
        <f>'Entrada de Dados'!K60</f>
        <v>Liberado</v>
      </c>
      <c r="I82" s="57">
        <f>'Entrada de Dados'!N60</f>
        <v>93.02</v>
      </c>
      <c r="J82" s="57" t="str">
        <f>'Entrada de Dados'!O60</f>
        <v>Liberado</v>
      </c>
      <c r="K82" s="57" t="e">
        <f>'Entrada de Dados'!#REF!</f>
        <v>#REF!</v>
      </c>
      <c r="L82" s="57" t="e">
        <f>'Entrada de Dados'!#REF!</f>
        <v>#REF!</v>
      </c>
      <c r="M82" s="57">
        <f>'Entrada de Dados'!X60</f>
        <v>80.81</v>
      </c>
      <c r="N82" s="57" t="str">
        <f>'Entrada de Dados'!Y60</f>
        <v>Liberado</v>
      </c>
      <c r="P82" s="106" t="e">
        <f>IF('Entrada de Dados'!#REF!=0,"",'Entrada de Dados'!#REF!)</f>
        <v>#REF!</v>
      </c>
      <c r="R82" s="99" t="e">
        <f>'Entrada de Dados'!#REF!</f>
        <v>#REF!</v>
      </c>
      <c r="S82" s="111" t="e">
        <f>'Entrada de Dados'!#REF!</f>
        <v>#REF!</v>
      </c>
    </row>
    <row r="83" spans="1:19" ht="15" x14ac:dyDescent="0.25">
      <c r="A83" s="56">
        <f>'Entrada de Dados'!A61</f>
        <v>110520</v>
      </c>
      <c r="B83" s="56">
        <f>'Entrada de Dados'!D61</f>
        <v>0</v>
      </c>
      <c r="C83" s="56">
        <f>'Entrada de Dados'!E61</f>
        <v>7896226105208</v>
      </c>
      <c r="D83" s="70" t="str">
        <f>'Entrada de Dados'!G61</f>
        <v>CALDE K2 COMP REV CT C/ 30</v>
      </c>
      <c r="E83" s="57">
        <f>'Entrada de Dados'!H61</f>
        <v>84.85</v>
      </c>
      <c r="F83" s="57" t="str">
        <f>'Entrada de Dados'!I61</f>
        <v>Liberado</v>
      </c>
      <c r="G83" s="57">
        <f>'Entrada de Dados'!J61</f>
        <v>90.7</v>
      </c>
      <c r="H83" s="57" t="str">
        <f>'Entrada de Dados'!K61</f>
        <v>Liberado</v>
      </c>
      <c r="I83" s="57">
        <f>'Entrada de Dados'!N61</f>
        <v>91.98</v>
      </c>
      <c r="J83" s="57" t="str">
        <f>'Entrada de Dados'!O61</f>
        <v>Liberado</v>
      </c>
      <c r="K83" s="57" t="e">
        <f>'Entrada de Dados'!#REF!</f>
        <v>#REF!</v>
      </c>
      <c r="L83" s="57" t="e">
        <f>'Entrada de Dados'!#REF!</f>
        <v>#REF!</v>
      </c>
      <c r="M83" s="57">
        <f>'Entrada de Dados'!X61</f>
        <v>79.930000000000007</v>
      </c>
      <c r="N83" s="57" t="str">
        <f>'Entrada de Dados'!Y61</f>
        <v>Liberado</v>
      </c>
      <c r="P83" s="106" t="e">
        <f>IF('Entrada de Dados'!#REF!=0,"",'Entrada de Dados'!#REF!)</f>
        <v>#REF!</v>
      </c>
      <c r="R83" s="99" t="e">
        <f>'Entrada de Dados'!#REF!</f>
        <v>#REF!</v>
      </c>
      <c r="S83" s="111" t="e">
        <f>'Entrada de Dados'!#REF!</f>
        <v>#REF!</v>
      </c>
    </row>
    <row r="84" spans="1:19" ht="15" x14ac:dyDescent="0.25">
      <c r="A84" s="56">
        <f>'Entrada de Dados'!A62</f>
        <v>110873</v>
      </c>
      <c r="B84" s="56">
        <f>'Entrada de Dados'!D62</f>
        <v>0</v>
      </c>
      <c r="C84" s="56">
        <f>'Entrada de Dados'!E62</f>
        <v>7896226108735</v>
      </c>
      <c r="D84" s="70" t="str">
        <f>'Entrada de Dados'!G62</f>
        <v>CALDE KM COMP REV CT C/ 30 OR</v>
      </c>
      <c r="E84" s="57">
        <f>'Entrada de Dados'!H62</f>
        <v>85.85</v>
      </c>
      <c r="F84" s="57" t="str">
        <f>'Entrada de Dados'!I62</f>
        <v>Liberado</v>
      </c>
      <c r="G84" s="57">
        <f>'Entrada de Dados'!J62</f>
        <v>91.81</v>
      </c>
      <c r="H84" s="57" t="str">
        <f>'Entrada de Dados'!K62</f>
        <v>Liberado</v>
      </c>
      <c r="I84" s="57">
        <f>'Entrada de Dados'!N62</f>
        <v>93.09</v>
      </c>
      <c r="J84" s="57" t="str">
        <f>'Entrada de Dados'!O62</f>
        <v>Liberado</v>
      </c>
      <c r="K84" s="57" t="e">
        <f>'Entrada de Dados'!#REF!</f>
        <v>#REF!</v>
      </c>
      <c r="L84" s="57" t="e">
        <f>'Entrada de Dados'!#REF!</f>
        <v>#REF!</v>
      </c>
      <c r="M84" s="57">
        <f>'Entrada de Dados'!X62</f>
        <v>80.91</v>
      </c>
      <c r="N84" s="57" t="str">
        <f>'Entrada de Dados'!Y62</f>
        <v>Liberado</v>
      </c>
      <c r="P84" s="106" t="e">
        <f>IF('Entrada de Dados'!#REF!=0,"",'Entrada de Dados'!#REF!)</f>
        <v>#REF!</v>
      </c>
      <c r="R84" s="99" t="e">
        <f>'Entrada de Dados'!#REF!</f>
        <v>#REF!</v>
      </c>
      <c r="S84" s="111" t="e">
        <f>'Entrada de Dados'!#REF!</f>
        <v>#REF!</v>
      </c>
    </row>
    <row r="85" spans="1:19" ht="15" x14ac:dyDescent="0.25">
      <c r="A85" s="56">
        <f>'Entrada de Dados'!A77</f>
        <v>110506</v>
      </c>
      <c r="B85" s="56">
        <f>'Entrada de Dados'!D77</f>
        <v>0</v>
      </c>
      <c r="C85" s="56">
        <f>'Entrada de Dados'!E77</f>
        <v>7896226105062</v>
      </c>
      <c r="D85" s="70" t="str">
        <f>'Entrada de Dados'!G77</f>
        <v>MAGSTRESS 36 CÁPSULAS</v>
      </c>
      <c r="E85" s="57">
        <f>'Entrada de Dados'!H77</f>
        <v>53.05</v>
      </c>
      <c r="F85" s="57" t="str">
        <f>'Entrada de Dados'!I77</f>
        <v>Liberado</v>
      </c>
      <c r="G85" s="57">
        <f>'Entrada de Dados'!J77</f>
        <v>56.75</v>
      </c>
      <c r="H85" s="57" t="str">
        <f>'Entrada de Dados'!K77</f>
        <v>Liberado</v>
      </c>
      <c r="I85" s="57">
        <f>'Entrada de Dados'!N77</f>
        <v>57.55</v>
      </c>
      <c r="J85" s="57" t="str">
        <f>'Entrada de Dados'!O77</f>
        <v>Liberado</v>
      </c>
      <c r="K85" s="57" t="e">
        <f>'Entrada de Dados'!#REF!</f>
        <v>#REF!</v>
      </c>
      <c r="L85" s="57" t="e">
        <f>'Entrada de Dados'!#REF!</f>
        <v>#REF!</v>
      </c>
      <c r="M85" s="57">
        <f>'Entrada de Dados'!X77</f>
        <v>49.99</v>
      </c>
      <c r="N85" s="57" t="str">
        <f>'Entrada de Dados'!Y77</f>
        <v>Liberado</v>
      </c>
      <c r="P85" s="106" t="e">
        <f>IF('Entrada de Dados'!#REF!=0,"",'Entrada de Dados'!#REF!)</f>
        <v>#REF!</v>
      </c>
      <c r="R85" s="99" t="e">
        <f>'Entrada de Dados'!#REF!</f>
        <v>#REF!</v>
      </c>
      <c r="S85" s="111" t="e">
        <f>'Entrada de Dados'!#REF!</f>
        <v>#REF!</v>
      </c>
    </row>
    <row r="86" spans="1:19" ht="15" x14ac:dyDescent="0.25">
      <c r="A86" s="56" t="e">
        <f>'Entrada de Dados'!#REF!</f>
        <v>#REF!</v>
      </c>
      <c r="B86" s="56" t="e">
        <f>'Entrada de Dados'!#REF!</f>
        <v>#REF!</v>
      </c>
      <c r="C86" s="56" t="e">
        <f>'Entrada de Dados'!#REF!</f>
        <v>#REF!</v>
      </c>
      <c r="D86" s="70" t="e">
        <f>'Entrada de Dados'!#REF!</f>
        <v>#REF!</v>
      </c>
      <c r="E86" s="57" t="e">
        <f>'Entrada de Dados'!#REF!</f>
        <v>#REF!</v>
      </c>
      <c r="F86" s="57" t="e">
        <f>'Entrada de Dados'!#REF!</f>
        <v>#REF!</v>
      </c>
      <c r="G86" s="57" t="e">
        <f>'Entrada de Dados'!#REF!</f>
        <v>#REF!</v>
      </c>
      <c r="H86" s="57" t="e">
        <f>'Entrada de Dados'!#REF!</f>
        <v>#REF!</v>
      </c>
      <c r="I86" s="57" t="e">
        <f>'Entrada de Dados'!#REF!</f>
        <v>#REF!</v>
      </c>
      <c r="J86" s="57" t="e">
        <f>'Entrada de Dados'!#REF!</f>
        <v>#REF!</v>
      </c>
      <c r="K86" s="57" t="e">
        <f>'Entrada de Dados'!#REF!</f>
        <v>#REF!</v>
      </c>
      <c r="L86" s="57" t="e">
        <f>'Entrada de Dados'!#REF!</f>
        <v>#REF!</v>
      </c>
      <c r="M86" s="57" t="e">
        <f>'Entrada de Dados'!#REF!</f>
        <v>#REF!</v>
      </c>
      <c r="N86" s="57" t="e">
        <f>'Entrada de Dados'!#REF!</f>
        <v>#REF!</v>
      </c>
      <c r="P86" s="106" t="e">
        <f>IF('Entrada de Dados'!#REF!=0,"",'Entrada de Dados'!#REF!)</f>
        <v>#REF!</v>
      </c>
      <c r="R86" s="99" t="e">
        <f>'Entrada de Dados'!#REF!</f>
        <v>#REF!</v>
      </c>
      <c r="S86" s="111" t="e">
        <f>'Entrada de Dados'!#REF!</f>
        <v>#REF!</v>
      </c>
    </row>
    <row r="87" spans="1:19" ht="15" x14ac:dyDescent="0.25">
      <c r="A87" s="56">
        <f>'Entrada de Dados'!A78</f>
        <v>110524</v>
      </c>
      <c r="B87" s="56">
        <f>'Entrada de Dados'!D78</f>
        <v>0</v>
      </c>
      <c r="C87" s="56">
        <f>'Entrada de Dados'!E78</f>
        <v>7896226105246</v>
      </c>
      <c r="D87" s="70" t="str">
        <f>'Entrada de Dados'!G78</f>
        <v>NORMATEN FIT SACHE CT C/ 10</v>
      </c>
      <c r="E87" s="57">
        <f>'Entrada de Dados'!H78</f>
        <v>47.41</v>
      </c>
      <c r="F87" s="57" t="str">
        <f>'Entrada de Dados'!I78</f>
        <v>Liberado</v>
      </c>
      <c r="G87" s="57">
        <f>'Entrada de Dados'!J78</f>
        <v>50.7</v>
      </c>
      <c r="H87" s="57" t="str">
        <f>'Entrada de Dados'!K78</f>
        <v>Liberado</v>
      </c>
      <c r="I87" s="57">
        <f>'Entrada de Dados'!N78</f>
        <v>51.42</v>
      </c>
      <c r="J87" s="57" t="str">
        <f>'Entrada de Dados'!O78</f>
        <v>Liberado</v>
      </c>
      <c r="K87" s="57" t="e">
        <f>'Entrada de Dados'!#REF!</f>
        <v>#REF!</v>
      </c>
      <c r="L87" s="57" t="e">
        <f>'Entrada de Dados'!#REF!</f>
        <v>#REF!</v>
      </c>
      <c r="M87" s="57">
        <f>'Entrada de Dados'!X78</f>
        <v>44.68</v>
      </c>
      <c r="N87" s="57" t="str">
        <f>'Entrada de Dados'!Y78</f>
        <v>Liberado</v>
      </c>
      <c r="P87" s="106" t="e">
        <f>IF('Entrada de Dados'!#REF!=0,"",'Entrada de Dados'!#REF!)</f>
        <v>#REF!</v>
      </c>
      <c r="R87" s="99" t="e">
        <f>'Entrada de Dados'!#REF!</f>
        <v>#REF!</v>
      </c>
      <c r="S87" s="111" t="e">
        <f>'Entrada de Dados'!#REF!</f>
        <v>#REF!</v>
      </c>
    </row>
    <row r="88" spans="1:19" ht="15" x14ac:dyDescent="0.25">
      <c r="A88" s="63">
        <f>'Entrada de Dados'!A93</f>
        <v>110857</v>
      </c>
      <c r="B88" s="63">
        <f>'Entrada de Dados'!D93</f>
        <v>0</v>
      </c>
      <c r="C88" s="63">
        <f>'Entrada de Dados'!E93</f>
        <v>7896226108575</v>
      </c>
      <c r="D88" s="108" t="str">
        <f>'Entrada de Dados'!G93</f>
        <v>ZINCOPRO SACHE CT C/ 4 OR</v>
      </c>
      <c r="E88" s="64">
        <f>'Entrada de Dados'!H93</f>
        <v>24.09</v>
      </c>
      <c r="F88" s="64" t="str">
        <f>'Entrada de Dados'!I93</f>
        <v>Liberado</v>
      </c>
      <c r="G88" s="64">
        <f>'Entrada de Dados'!J93</f>
        <v>25.77</v>
      </c>
      <c r="H88" s="64" t="str">
        <f>'Entrada de Dados'!K93</f>
        <v>Liberado</v>
      </c>
      <c r="I88" s="64">
        <f>'Entrada de Dados'!N93</f>
        <v>26.1</v>
      </c>
      <c r="J88" s="64" t="str">
        <f>'Entrada de Dados'!O93</f>
        <v>Liberado</v>
      </c>
      <c r="K88" s="64" t="e">
        <f>'Entrada de Dados'!#REF!</f>
        <v>#REF!</v>
      </c>
      <c r="L88" s="64" t="e">
        <f>'Entrada de Dados'!#REF!</f>
        <v>#REF!</v>
      </c>
      <c r="M88" s="64">
        <f>'Entrada de Dados'!X93</f>
        <v>22.69</v>
      </c>
      <c r="N88" s="64" t="str">
        <f>'Entrada de Dados'!Y93</f>
        <v>Liberado</v>
      </c>
      <c r="P88" s="107" t="e">
        <f>IF('Entrada de Dados'!#REF!=0,"",'Entrada de Dados'!#REF!)</f>
        <v>#REF!</v>
      </c>
      <c r="R88" s="99" t="e">
        <f>'Entrada de Dados'!#REF!</f>
        <v>#REF!</v>
      </c>
      <c r="S88" s="111" t="e">
        <f>'Entrada de Dados'!#REF!</f>
        <v>#REF!</v>
      </c>
    </row>
    <row r="89" spans="1:19" x14ac:dyDescent="0.2">
      <c r="A89" s="71"/>
      <c r="B89" s="71"/>
      <c r="C89" s="72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9" x14ac:dyDescent="0.2">
      <c r="A90" s="74" t="str">
        <f>'Entrada de Dados'!A95</f>
        <v>A Marjan Indústria e Comércio Ltda se reserva o direito de efetuar entregas parciais caso ocorra falta de qualquer produto.</v>
      </c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7"/>
    </row>
    <row r="91" spans="1:19" x14ac:dyDescent="0.2">
      <c r="A91" s="78"/>
      <c r="B91" s="79"/>
      <c r="C91" s="80"/>
      <c r="D91" s="81"/>
      <c r="E91" s="82"/>
      <c r="F91" s="82"/>
      <c r="G91" s="82"/>
      <c r="H91" s="82"/>
      <c r="I91" s="82"/>
      <c r="J91" s="82"/>
      <c r="K91" s="82"/>
      <c r="L91" s="82"/>
      <c r="M91" s="82"/>
      <c r="N91" s="83"/>
    </row>
    <row r="92" spans="1:19" x14ac:dyDescent="0.2">
      <c r="A92" s="84"/>
      <c r="B92" s="85"/>
      <c r="C92" s="85"/>
      <c r="D92" s="86"/>
      <c r="E92" s="87"/>
      <c r="F92" s="87"/>
      <c r="G92" s="87"/>
      <c r="H92" s="87"/>
      <c r="I92" s="87"/>
      <c r="J92" s="87"/>
      <c r="K92" s="87"/>
      <c r="L92" s="82"/>
      <c r="M92" s="82"/>
      <c r="N92" s="83"/>
    </row>
    <row r="93" spans="1:19" x14ac:dyDescent="0.2">
      <c r="A93" s="88"/>
      <c r="B93" s="80"/>
      <c r="C93" s="79"/>
      <c r="D93" s="81"/>
      <c r="E93" s="82"/>
      <c r="F93" s="82"/>
      <c r="G93" s="82"/>
      <c r="H93" s="82"/>
      <c r="I93" s="82"/>
      <c r="J93" s="82"/>
      <c r="K93" s="82"/>
      <c r="L93" s="82"/>
      <c r="M93" s="82"/>
      <c r="N93" s="83"/>
    </row>
    <row r="94" spans="1:19" x14ac:dyDescent="0.2">
      <c r="A94" s="89" t="str">
        <f>'Entrada de Dados'!A99</f>
        <v xml:space="preserve">  Janice Mascarenhas Marques</v>
      </c>
      <c r="B94" s="81"/>
      <c r="C94" s="81"/>
      <c r="D94" s="81"/>
      <c r="E94" s="82"/>
      <c r="F94" s="82"/>
      <c r="G94" s="82"/>
      <c r="H94" s="82"/>
      <c r="I94" s="82"/>
      <c r="J94" s="82"/>
      <c r="K94" s="82"/>
      <c r="L94" s="82"/>
      <c r="M94" s="82"/>
      <c r="N94" s="90" t="str">
        <f>'Entrada de Dados'!Y99</f>
        <v>Data : 20/03/2023</v>
      </c>
    </row>
    <row r="95" spans="1:19" x14ac:dyDescent="0.2">
      <c r="A95" s="91" t="str">
        <f>'Entrada de Dados'!A100</f>
        <v xml:space="preserve">  Diretora Administrativa</v>
      </c>
      <c r="B95" s="92"/>
      <c r="C95" s="92"/>
      <c r="D95" s="93"/>
      <c r="E95" s="94"/>
      <c r="F95" s="94"/>
      <c r="G95" s="94"/>
      <c r="H95" s="94"/>
      <c r="I95" s="94"/>
      <c r="J95" s="94"/>
      <c r="K95" s="94"/>
      <c r="L95" s="94"/>
      <c r="M95" s="94"/>
      <c r="N95" s="95"/>
    </row>
  </sheetData>
  <autoFilter ref="R3:S88" xr:uid="{00000000-0009-0000-0000-000001000000}"/>
  <mergeCells count="22">
    <mergeCell ref="I3:J3"/>
    <mergeCell ref="K3:L3"/>
    <mergeCell ref="M3:N3"/>
    <mergeCell ref="A78:A79"/>
    <mergeCell ref="B78:B79"/>
    <mergeCell ref="C78:C79"/>
    <mergeCell ref="D78:D79"/>
    <mergeCell ref="E78:F78"/>
    <mergeCell ref="G78:H78"/>
    <mergeCell ref="I78:J78"/>
    <mergeCell ref="A3:A4"/>
    <mergeCell ref="B3:B4"/>
    <mergeCell ref="C3:C4"/>
    <mergeCell ref="D3:D4"/>
    <mergeCell ref="E3:F3"/>
    <mergeCell ref="G3:H3"/>
    <mergeCell ref="K78:L78"/>
    <mergeCell ref="M78:N78"/>
    <mergeCell ref="R3:R4"/>
    <mergeCell ref="S3:S4"/>
    <mergeCell ref="P3:P4"/>
    <mergeCell ref="P78:P79"/>
  </mergeCells>
  <pageMargins left="0.31496062992125984" right="0.31496062992125984" top="0.35433070866141736" bottom="0.31496062992125984" header="0.31496062992125984" footer="0.31496062992125984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_x00fa_stria xmlns="f0e70132-31b3-4a28-a9dd-b20556bd4663">MARJAN</Ind_x00fa_stria>
    <Analista xmlns="f0e70132-31b3-4a28-a9dd-b20556bd4663">Rafael</Analista>
    <Status xmlns="f0e70132-31b3-4a28-a9dd-b20556bd4663">0.Recebido</Status>
    <_x002d__x002d__x002d__x002d__x002d__x002d__x002d__x002d__x002d__x002d__x002d__x002d__x002d__x002d__x002d_Coment_x00e1_rios_x002d__x002d__x002d__x002d__x002d__x002d__x002d__x002d__x002d__x002d__x002d__x002d__x002d__x002d__x002d_ xmlns="f0e70132-31b3-4a28-a9dd-b20556bd46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9C5BA8DC3DD478C5E9692737B8F79" ma:contentTypeVersion="6" ma:contentTypeDescription="Crie um novo documento." ma:contentTypeScope="" ma:versionID="440641d08f3cea2013c7703acf29c174">
  <xsd:schema xmlns:xsd="http://www.w3.org/2001/XMLSchema" xmlns:xs="http://www.w3.org/2001/XMLSchema" xmlns:p="http://schemas.microsoft.com/office/2006/metadata/properties" xmlns:ns2="f0e70132-31b3-4a28-a9dd-b20556bd4663" targetNamespace="http://schemas.microsoft.com/office/2006/metadata/properties" ma:root="true" ma:fieldsID="444037fbb90ccfbba51029c58a0d7093" ns2:_="">
    <xsd:import namespace="f0e70132-31b3-4a28-a9dd-b20556bd4663"/>
    <xsd:element name="properties">
      <xsd:complexType>
        <xsd:sequence>
          <xsd:element name="documentManagement">
            <xsd:complexType>
              <xsd:all>
                <xsd:element ref="ns2:Ind_x00fa_stria"/>
                <xsd:element ref="ns2:Status"/>
                <xsd:element ref="ns2:Analista" minOccurs="0"/>
                <xsd:element ref="ns2:_x002d__x002d__x002d__x002d__x002d__x002d__x002d__x002d__x002d__x002d__x002d__x002d__x002d__x002d__x002d_Coment_x00e1_rios_x002d__x002d__x002d__x002d__x002d__x002d__x002d__x002d__x002d__x002d__x002d__x002d__x002d__x002d__x002d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70132-31b3-4a28-a9dd-b20556bd4663" elementFormDefault="qualified">
    <xsd:import namespace="http://schemas.microsoft.com/office/2006/documentManagement/types"/>
    <xsd:import namespace="http://schemas.microsoft.com/office/infopath/2007/PartnerControls"/>
    <xsd:element name="Ind_x00fa_stria" ma:index="1" ma:displayName="Indústria" ma:internalName="Ind_x00fa_stria">
      <xsd:simpleType>
        <xsd:restriction base="dms:Text">
          <xsd:maxLength value="255"/>
        </xsd:restriction>
      </xsd:simpleType>
    </xsd:element>
    <xsd:element name="Status" ma:index="2" ma:displayName="Status" ma:default="0.Recebido" ma:format="Dropdown" ma:internalName="Status">
      <xsd:simpleType>
        <xsd:restriction base="dms:Choice">
          <xsd:enumeration value="0.Recebido"/>
          <xsd:enumeration value="1. Analisado"/>
          <xsd:enumeration value="2. Devolvido"/>
        </xsd:restriction>
      </xsd:simpleType>
    </xsd:element>
    <xsd:element name="Analista" ma:index="3" nillable="true" ma:displayName="Analista" ma:format="Dropdown" ma:internalName="Analista">
      <xsd:simpleType>
        <xsd:restriction base="dms:Choice">
          <xsd:enumeration value="Vitor"/>
          <xsd:enumeration value="Rafael"/>
          <xsd:enumeration value="Luciana"/>
          <xsd:enumeration value="Jac"/>
          <xsd:enumeration value="Tadeu"/>
          <xsd:enumeration value="Ikaro"/>
        </xsd:restriction>
      </xsd:simpleType>
    </xsd:element>
    <xsd:element name="_x002d__x002d__x002d__x002d__x002d__x002d__x002d__x002d__x002d__x002d__x002d__x002d__x002d__x002d__x002d_Coment_x00e1_rios_x002d__x002d__x002d__x002d__x002d__x002d__x002d__x002d__x002d__x002d__x002d__x002d__x002d__x002d__x002d_" ma:index="4" nillable="true" ma:displayName="---------------Comentários---------------" ma:internalName="_x002d__x002d__x002d__x002d__x002d__x002d__x002d__x002d__x002d__x002d__x002d__x002d__x002d__x002d__x002d_Coment_x00e1_rios_x002d__x002d__x002d__x002d__x002d__x002d__x002d__x002d__x002d__x002d__x002d__x002d__x002d__x002d__x002d_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údo"/>
        <xsd:element ref="dc:title" minOccurs="0" maxOccurs="1" ma:index="5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4E876-17BC-4039-AD33-ADB274DD2969}">
  <ds:schemaRefs>
    <ds:schemaRef ds:uri="http://schemas.microsoft.com/office/2006/metadata/properties"/>
    <ds:schemaRef ds:uri="http://schemas.microsoft.com/office/infopath/2007/PartnerControls"/>
    <ds:schemaRef ds:uri="f0e70132-31b3-4a28-a9dd-b20556bd4663"/>
  </ds:schemaRefs>
</ds:datastoreItem>
</file>

<file path=customXml/itemProps2.xml><?xml version="1.0" encoding="utf-8"?>
<ds:datastoreItem xmlns:ds="http://schemas.openxmlformats.org/officeDocument/2006/customXml" ds:itemID="{3C61173D-177F-4360-BAC1-FB1A524BD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B0ADD9-3CD5-4E88-ACEC-4531F6493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70132-31b3-4a28-a9dd-b20556bd4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Entrada de Dados</vt:lpstr>
      <vt:lpstr>Planilha1</vt:lpstr>
      <vt:lpstr>PLanilha de Impressão e Cópia</vt:lpstr>
      <vt:lpstr>'Entrada de Dados'!Area_de_impressao</vt:lpstr>
      <vt:lpstr>'PLanilha de Impressão e Cópia'!Area_de_impressao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dsantos</dc:creator>
  <cp:keywords/>
  <dc:description/>
  <cp:lastModifiedBy>Bomfim Camilo</cp:lastModifiedBy>
  <cp:revision/>
  <dcterms:created xsi:type="dcterms:W3CDTF">2011-03-29T19:18:27Z</dcterms:created>
  <dcterms:modified xsi:type="dcterms:W3CDTF">2023-04-03T14:15:09Z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0x010100A079C5BA8DC3DD478C5E9692737B8F79</vt:lpwstr>
  </property>
  <property fmtid="{D5CDD505-2E9C-101B-9397-08002B2CF9AE}" pid="3" name="MSIP_Label_544d9f26-d299-4fdf-ade4-3c7f693a6862_Enabled">
    <vt:lpwstr>true</vt:lpwstr>
  </property>
  <property fmtid="{D5CDD505-2E9C-101B-9397-08002B2CF9AE}" pid="4" name="MSIP_Label_544d9f26-d299-4fdf-ade4-3c7f693a6862_SetDate">
    <vt:lpwstr>2023-04-03T14:15:08Z</vt:lpwstr>
  </property>
  <property fmtid="{D5CDD505-2E9C-101B-9397-08002B2CF9AE}" pid="5" name="MSIP_Label_544d9f26-d299-4fdf-ade4-3c7f693a6862_Method">
    <vt:lpwstr>Privileged</vt:lpwstr>
  </property>
  <property fmtid="{D5CDD505-2E9C-101B-9397-08002B2CF9AE}" pid="6" name="MSIP_Label_544d9f26-d299-4fdf-ade4-3c7f693a6862_Name">
    <vt:lpwstr>Publica</vt:lpwstr>
  </property>
  <property fmtid="{D5CDD505-2E9C-101B-9397-08002B2CF9AE}" pid="7" name="MSIP_Label_544d9f26-d299-4fdf-ade4-3c7f693a6862_SiteId">
    <vt:lpwstr>25b01ded-bdbe-483f-9f13-3a33e59dc12c</vt:lpwstr>
  </property>
  <property fmtid="{D5CDD505-2E9C-101B-9397-08002B2CF9AE}" pid="8" name="MSIP_Label_544d9f26-d299-4fdf-ade4-3c7f693a6862_ActionId">
    <vt:lpwstr>9ed8faa9-b68f-497d-acf4-454037774d35</vt:lpwstr>
  </property>
  <property fmtid="{D5CDD505-2E9C-101B-9397-08002B2CF9AE}" pid="9" name="MSIP_Label_544d9f26-d299-4fdf-ade4-3c7f693a6862_ContentBits">
    <vt:lpwstr>0</vt:lpwstr>
  </property>
</Properties>
</file>